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J:\Finance\PSGL\2 Audit\5 Year End FY25\10 Website\"/>
    </mc:Choice>
  </mc:AlternateContent>
  <xr:revisionPtr revIDLastSave="0" documentId="13_ncr:1_{054A8F8F-224D-4D0F-AFC0-384220F97F10}" xr6:coauthVersionLast="47" xr6:coauthVersionMax="47" xr10:uidLastSave="{00000000-0000-0000-0000-000000000000}"/>
  <bookViews>
    <workbookView xWindow="-120" yWindow="-120" windowWidth="29040" windowHeight="17520" xr2:uid="{EC41A694-312C-4162-BBFD-1E324610857D}"/>
  </bookViews>
  <sheets>
    <sheet name="Sheet1" sheetId="1" r:id="rId1"/>
  </sheets>
  <definedNames>
    <definedName name="__123Graph_A" hidden="1">#REF!</definedName>
    <definedName name="__123Graph_A91" hidden="1">#REF!</definedName>
    <definedName name="__123Graph_ASALES" hidden="1">#REF!</definedName>
    <definedName name="__123Graph_ATURN" hidden="1">#REF!</definedName>
    <definedName name="__123Graph_B" hidden="1">#REF!</definedName>
    <definedName name="__123Graph_BCURINV" hidden="1">#REF!</definedName>
    <definedName name="__123Graph_BPRIORINV" hidden="1">#REF!</definedName>
    <definedName name="__123Graph_BSALES" hidden="1">#REF!</definedName>
    <definedName name="__123Graph_BTURN"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123Graph_X91" hidden="1">#REF!</definedName>
    <definedName name="__123Graph_XCURINV" hidden="1">#REF!</definedName>
    <definedName name="__123Graph_XPRIORINV" hidden="1">#REF!</definedName>
    <definedName name="__123Graph_XSALES" hidden="1">#REF!</definedName>
    <definedName name="__123Graph_XTURN" hidden="1">#REF!</definedName>
    <definedName name="__APW_RESTORE_DATA5__" hidden="1">#REF!</definedName>
    <definedName name="__APW_RESTORE_DATA6__" hidden="1">#REF!</definedName>
    <definedName name="__APW_RESTORE_DATA7__" hidden="1">#REF!</definedName>
    <definedName name="__APW_RESTORE_DATA88__" hidden="1">#REF!,#REF!,#REF!,#REF!,#REF!,#REF!,#REF!,#REF!,#REF!,#REF!</definedName>
    <definedName name="__APW_RESTORE_DATA89__" hidden="1">#REF!,#REF!,#REF!,#REF!,#REF!,#REF!,#REF!,#REF!,#REF!,#REF!</definedName>
    <definedName name="__FDS_HYPERLINK_TOGGLE_STATE__" hidden="1">"ON"</definedName>
    <definedName name="__IntlFixup" hidden="1">TRUE</definedName>
    <definedName name="_GSRATES_1" hidden="1">"CT300001Latest          "</definedName>
    <definedName name="_GSRATES_2" hidden="1">"CT30000120070417        "</definedName>
    <definedName name="_GSRATES_3" hidden="1">"CT30000120070423        "</definedName>
    <definedName name="_GSRATES_4" hidden="1">"CT30000120070420        "</definedName>
    <definedName name="_GSRATES_COUNT" hidden="1">1</definedName>
    <definedName name="_Order1" hidden="1">0</definedName>
    <definedName name="_Order2" hidden="1">255</definedName>
    <definedName name="_Regression_Int" hidden="1">1</definedName>
    <definedName name="_Regression_Out" hidden="1">#REF!</definedName>
    <definedName name="_Regression_X" hidden="1">#REF!</definedName>
    <definedName name="_Regression_Y" hidden="1">#REF!</definedName>
    <definedName name="_Table1_Out" hidden="1">#REF!</definedName>
    <definedName name="_Table3_In2"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"C:\WINNT\Profiles\kjenkin1\Application Data\MS Excel\Forcasting and Coding\Commissions.mdb"</definedName>
    <definedName name="ACCOUNT_CHANGE" hidden="1">"ACCOUNT_CHANGE"</definedName>
    <definedName name="ACCOUNTS_PAY" hidden="1">"ACCOUNTS_PAY"</definedName>
    <definedName name="ACCRUED_EXP" hidden="1">"ACCRUED_EXP"</definedName>
    <definedName name="ADD_PAID_IN" hidden="1">"ADD_PAID_IN"</definedName>
    <definedName name="AMORTIZATION" hidden="1">"AMORTIZATION"</definedName>
    <definedName name="anscount" hidden="1">1</definedName>
    <definedName name="AS2DocOpenMode" hidden="1">"AS2DocumentEdit"</definedName>
    <definedName name="AS2ReportLS" hidden="1">1</definedName>
    <definedName name="AS2SyncStepLS" hidden="1">0</definedName>
    <definedName name="AS2VersionLS" hidden="1">300</definedName>
    <definedName name="ASSET_TURNS" hidden="1">"ASSET_TURNS"</definedName>
    <definedName name="BASIC_EPS_EXCL" hidden="1">"BASIC_EPS_EXCL"</definedName>
    <definedName name="BASIC_EPS_INCL" hidden="1">"BASIC_EPS_INCL"</definedName>
    <definedName name="BASIC_NORMAL_EPS" hidden="1">"BASIC_NORMAL_EPS"</definedName>
    <definedName name="BASIC_WEIGHT" hidden="1">"BASIC_WEIGHT"</definedName>
    <definedName name="BG_Del" hidden="1">15</definedName>
    <definedName name="BG_Ins" hidden="1">4</definedName>
    <definedName name="BG_Mod" hidden="1">6</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O10D309CFCEF1494D8998F7CEF99FE543" hidden="1">#REF!</definedName>
    <definedName name="BO11092E65FAAC467481C051F2EE280FCC" hidden="1">#REF!</definedName>
    <definedName name="BO11477ABF9F2D4940AE4BD35CD21D5A4E" hidden="1">#REF!</definedName>
    <definedName name="BO188B3BF47BD04BDB9D9992EEAFA1351A" hidden="1">#REF!</definedName>
    <definedName name="BO1917F029B575485CAD796E38324663E4" hidden="1">#REF!</definedName>
    <definedName name="BO1ACC26D6B06144BBAF6559786DA67F90" hidden="1">#REF!</definedName>
    <definedName name="BO1CBF3A3436D84A9EB51036AA0ABAC905" hidden="1">#REF!</definedName>
    <definedName name="BO28AC53CC2BE348B5959CA90EC961AAA1" hidden="1">#REF!</definedName>
    <definedName name="BO2C225D75E131455BA3A8802011B9D361" hidden="1">#REF!</definedName>
    <definedName name="BO2CE86CD27B9F4A4ABFF25B2A01EBF0AA" hidden="1">#REF!</definedName>
    <definedName name="BO30927DA3425249A9BCBB6D3BE1C8C88D" hidden="1">#REF!</definedName>
    <definedName name="BO39BBEC2252784F75845BE1B8FB1FCCF9" hidden="1">#REF!</definedName>
    <definedName name="BO3D0E888E15F5445DB42074AB2FDAF3F0" hidden="1">#REF!</definedName>
    <definedName name="BO3E8DB4CE38E3408DB4EE9B650C34591B" hidden="1">#REF!</definedName>
    <definedName name="BO4670265B3B154479A2A20953B7C22AE2" hidden="1">#REF!</definedName>
    <definedName name="BO4769AFADAE074B9B8FD638FD8A355617" hidden="1">#REF!</definedName>
    <definedName name="BO4BD922BD3D104213BC3D4F44B25EF614" hidden="1">#REF!</definedName>
    <definedName name="BO512A3013D7D64F4C9436B815EC1CCF95" hidden="1">#REF!</definedName>
    <definedName name="BO53119FDF186C490A8FBB9E9FD7BE2AE7" hidden="1">#REF!</definedName>
    <definedName name="BO58019A95AB3041219D658B90D112DDA6" hidden="1">#REF!</definedName>
    <definedName name="BO599DA5FEECD4413CB823329103410B11" hidden="1">#REF!</definedName>
    <definedName name="BO628D01218BB448F7967D17C4768D9394" hidden="1">#REF!</definedName>
    <definedName name="BO64F799D630CD44FD9BB4027260FCAD62" hidden="1">#REF!</definedName>
    <definedName name="BO6999B0338E004B4F9949EB546BC3D19D" hidden="1">#REF!</definedName>
    <definedName name="BO6B16CE5B83734774B80E0F581AC82E53" hidden="1">#REF!</definedName>
    <definedName name="BO704C3036DAF348C7888DDDC65C1C118A" hidden="1">#REF!</definedName>
    <definedName name="BO775C8EE8903B4CDCB32375C97DAD0103" hidden="1">#REF!</definedName>
    <definedName name="BO7B19011A128740968CEE41962F05991A" hidden="1">#REF!</definedName>
    <definedName name="BO7C374606305D49F0BBA6B13B8AE6E5CC" hidden="1">#REF!</definedName>
    <definedName name="BO896CDA28F26148F18CDC8E3FEFEFD37B" hidden="1">#REF!</definedName>
    <definedName name="BO8D7C6E15951B4DD797F42034A8B98472" hidden="1">#REF!</definedName>
    <definedName name="BO92397017182C45FBBAE893E07AC883D7" hidden="1">#REF!</definedName>
    <definedName name="BO963331AC46DF47D8B9B712CA8B645D77" hidden="1">#REF!</definedName>
    <definedName name="BO98117AAEAD904E409C040E5B11BB0267" hidden="1">#REF!</definedName>
    <definedName name="BO984C7F6078BF4696A5720661B24CF610" hidden="1">#REF!</definedName>
    <definedName name="BO98F1233428F04D5592969BE8C90B095B" hidden="1">#REF!</definedName>
    <definedName name="BO9C08CBB50EE84443834A2D56C63A8DAD" hidden="1">#REF!</definedName>
    <definedName name="BO9D160518F8264074BF689845F2004AC0" hidden="1">#REF!</definedName>
    <definedName name="BO9FD28327E3CE480A853D9DF9CBAEA567" hidden="1">#REF!</definedName>
    <definedName name="BOB73B8F8CA32E4C339CCE1975025049EE" hidden="1">#REF!</definedName>
    <definedName name="BOC1013FD7A22B4B1B8575CAE144916E6C" hidden="1">#REF!</definedName>
    <definedName name="BOC3E72E1270E14AD2A456F5E0D732B8D6" hidden="1">#REF!</definedName>
    <definedName name="BOC7A1D02F479F481F8F35EF21837AD086" hidden="1">#REF!</definedName>
    <definedName name="BOCB62164188BC4246B783F3D245CF248D" hidden="1">#REF!</definedName>
    <definedName name="BOD006E467E7F243A888518E2078854C6C" hidden="1">#REF!</definedName>
    <definedName name="BOD0FFF30A204E4EFF9FD233792214265F" hidden="1">#REF!</definedName>
    <definedName name="BOD79AC8D0750147238B2B9971E046D34B" hidden="1">#REF!</definedName>
    <definedName name="BODBA49C0BDA28410BB1F669A29A80D706" hidden="1">#REF!</definedName>
    <definedName name="BODC5932C2EB9D4DCE963163126898DF6A" hidden="1">#REF!</definedName>
    <definedName name="BOE6CE059C089649178264E495968892EE" hidden="1">#REF!</definedName>
    <definedName name="BOF309E74C8D504E619104288567D0000C" hidden="1">#REF!</definedName>
    <definedName name="BOF3CD5E44B2664B6B9E42381C483CCC84" hidden="1">#REF!</definedName>
    <definedName name="BOF78631DF67BF4AC4B8E36EA2C20B5018" hidden="1">#REF!</definedName>
    <definedName name="BOOK_VALUE" hidden="1">"BOOK_VALUE"</definedName>
    <definedName name="BV_OVER_SHARES" hidden="1">"BV_OVER_SHARES"</definedName>
    <definedName name="CAPITAL_EXPEN" hidden="1">"CAPITAL_EXPEN"</definedName>
    <definedName name="CAPITAL_LEASE" hidden="1">"CAPITAL_LEASE"</definedName>
    <definedName name="CASH" hidden="1">"CASH"</definedName>
    <definedName name="CASH_DUE_BANKS" hidden="1">"CASH_DUE_BANKS"</definedName>
    <definedName name="CASH_EQUIV" hidden="1">"CASH_EQUIV"</definedName>
    <definedName name="CASH_INTEREST" hidden="1">"CASH_INTEREST"</definedName>
    <definedName name="CASH_ST" hidden="1">"CASH_ST"</definedName>
    <definedName name="CASH_TAXES" hidden="1">"CASH_TAXES"</definedName>
    <definedName name="CCY" hidden="1">#REF!</definedName>
    <definedName name="ChangeRange" hidden="1">#REF!</definedName>
    <definedName name="CHANGES_WORK_CAP" hidden="1">"CHANGES_WORK_CAP"</definedName>
    <definedName name="CIQWBGuid" hidden="1">"8dfc7de1-fa3b-40a6-a455-45b3419ef52f"</definedName>
    <definedName name="CIQWBInfo" hidden="1">"{ ""CIQVersion"":""9.47.1108.4092"" }"</definedName>
    <definedName name="CITY" hidden="1">"CITY"</definedName>
    <definedName name="COMMON_STOCK" hidden="1">"COMMON_STOCK"</definedName>
    <definedName name="COMPANY_ADDRESS" hidden="1">"COMPANY_ADDRESS"</definedName>
    <definedName name="COMPANY_NAME" hidden="1">"COMPANY_NAME"</definedName>
    <definedName name="COMPANY_PHONE" hidden="1">"COMPANY_PHONE"</definedName>
    <definedName name="COMPANY_STREET1" hidden="1">"COMPANY_STREET1"</definedName>
    <definedName name="COMPANY_STREET2" hidden="1">"COMPANY_STREET2"</definedName>
    <definedName name="COMPANY_TICKER" hidden="1">"COMPANY_TICKER"</definedName>
    <definedName name="COMPANY_WEBSITE" hidden="1">"COMPANY_WEBSITE"</definedName>
    <definedName name="COMPANY_ZIP" hidden="1">"COMPANY_ZIP"</definedName>
    <definedName name="ContentsHelp" hidden="1">#REF!</definedName>
    <definedName name="COST_REVENUE" hidden="1">"COST_REVENUE"</definedName>
    <definedName name="COUNTRY_NAME" hidden="1">"COUNTRY_NAME"</definedName>
    <definedName name="CreateTable" hidden="1">#REF!</definedName>
    <definedName name="CURRENT_PORT" hidden="1">"CURRENT_PORT"</definedName>
    <definedName name="CURRENT_RATIO" hidden="1">"CURRENT_RATIO"</definedName>
    <definedName name="Cwvu.COMPRIMIDA." hidden="1">#REF!,#REF!</definedName>
    <definedName name="Cwvu.STANDARD." hidden="1">#REF!,#REF!,#REF!</definedName>
    <definedName name="DAYS_PAY_OUTST" hidden="1">"DAYS_PAY_OUTST"</definedName>
    <definedName name="DAYS_SALES_OUTST" hidden="1">"DAYS_SALES_OUTST"</definedName>
    <definedName name="DEFERRED_INC_TAX" hidden="1">"DEFERRED_INC_TAX"</definedName>
    <definedName name="DEFERRED_TAXES" hidden="1">"DEFERRED_TAXES"</definedName>
    <definedName name="DeleteRange" hidden="1">#REF!</definedName>
    <definedName name="DeleteTable" hidden="1">#REF!</definedName>
    <definedName name="DEPRE_AMORT" hidden="1">"DEPRE_AMORT"</definedName>
    <definedName name="DEPRE_AMORT_SUPPL" hidden="1">"DEPRE_AMORT_SUPPL"</definedName>
    <definedName name="DEPRE_DEPLE" hidden="1">"DEPRE_DEPLE"</definedName>
    <definedName name="DEPRE_SUPP" hidden="1">"DEPRE_SUPP"</definedName>
    <definedName name="DESCRIPTION_LONG" hidden="1">"DESCRIPTION_LONG"</definedName>
    <definedName name="DILUT_ADJUST" hidden="1">"DILUT_ADJUST"</definedName>
    <definedName name="DILUT_EPS_EXCL" hidden="1">"DILUT_EPS_EXCL"</definedName>
    <definedName name="DILUT_EPS_INCL" hidden="1">"DILUT_EPS_INCL"</definedName>
    <definedName name="DILUT_NORMAL_EPS" hidden="1">"DILUT_NORMAL_EPS"</definedName>
    <definedName name="DILUT_WEIGHT" hidden="1">"DILUT_WEIGHT"</definedName>
    <definedName name="DISCONT_OPER" hidden="1">"DISCONT_OPER"</definedName>
    <definedName name="DIVID_SHARE" hidden="1">"DIVID_SHARE"</definedName>
    <definedName name="DME_Dirty" hidden="1">"False"</definedName>
    <definedName name="DME_LocalFile" hidden="1">"True"</definedName>
    <definedName name="DME_ODMALinks1" hidden="1">"::ODMA\DME-MSE\London-44590=C:\TEMP\Dme\London-44590.xls"</definedName>
    <definedName name="DME_ODMALinks2" hidden="1">"::ODMA\DME-MSE\Sorco-6534=C:\TEMP\Dme\Sorco-6534.xls"</definedName>
    <definedName name="DME_ODMALinks3" hidden="1">"::ODMA\DME-MSE\Sorco-6632=C:\TEMP\Dme\Sorco-6632.xls"</definedName>
    <definedName name="DME_ODMALinks4" hidden="1">"::ODMA\DME-MSE\SORCO-6534=C:\TEMP\Dme\SORCO-6534.xls"</definedName>
    <definedName name="DME_ODMALinks5" hidden="1">"::ODMA\DME-MSE\Sorco-6790=C:\TEMP\Dme\Sorco-6790(1).xls"</definedName>
    <definedName name="DME_ODMALinks6" hidden="1">"::ODMA\DME-MSE\Sorco-25030=C:\TEMP\Dme\Sorco-25030.xls"</definedName>
    <definedName name="DME_ODMALinks7" hidden="1">"::ODMA\DME-MSE\Sorco-26983=C:\TEMP\Dme\Sorco-26983.xls"</definedName>
    <definedName name="DME_ODMALinksCount" hidden="1">"1"</definedName>
    <definedName name="EBIT" hidden="1">"EBIT"</definedName>
    <definedName name="EBIT_10K" hidden="1">"EBIT_10K"</definedName>
    <definedName name="EBIT_10Q" hidden="1">"EBIT_10Q"</definedName>
    <definedName name="EBIT_10Q1" hidden="1">"EBIT_10Q1"</definedName>
    <definedName name="EBIT_GROWTH_1" hidden="1">"EBIT_GROWTH_1"</definedName>
    <definedName name="EBIT_GROWTH_2" hidden="1">"EBIT_GROWTH_2"</definedName>
    <definedName name="EBIT_MARGIN" hidden="1">"EBIT_MARGIN"</definedName>
    <definedName name="EBIT_OVER_IE" hidden="1">"EBIT_OVER_IE"</definedName>
    <definedName name="EBITDA_10K" hidden="1">"EBITDA_10K"</definedName>
    <definedName name="EBITDA_10Q" hidden="1">"EBITDA_10Q"</definedName>
    <definedName name="EBITDA_10Q1" hidden="1">"EBITDA_10Q1"</definedName>
    <definedName name="EBITDA_CAPEX_OVER_TOTAL_IE" hidden="1">"EBITDA_CAPEX_OVER_TOTAL_IE"</definedName>
    <definedName name="EBITDA_GROWTH_1" hidden="1">"EBITDA_GROWTH_1"</definedName>
    <definedName name="EBITDA_GROWTH_2" hidden="1">"EBITDA_GROWTH_2"</definedName>
    <definedName name="EBITDA_MARGIN" hidden="1">"EBITDA_MARGIN"</definedName>
    <definedName name="EBITDA_OVER_TOTAL_IE" hidden="1">"EBITDA_OVER_TOTAL_IE"</definedName>
    <definedName name="EFFECT_SPECIAL_CHARGE" hidden="1">"EFFECT_SPECIAL_CHARGE"</definedName>
    <definedName name="EMPLOYEES" hidden="1">"EMPLOYEES"</definedName>
    <definedName name="EPS" hidden="1">"EPS"</definedName>
    <definedName name="EPS_10K" hidden="1">"EPS_10K"</definedName>
    <definedName name="EPS_10Q" hidden="1">"EPS_10Q"</definedName>
    <definedName name="EPS_10Q1" hidden="1">"EPS_10Q1"</definedName>
    <definedName name="EPS_EST" hidden="1">"EPS_EST"</definedName>
    <definedName name="EPS_EST_1" hidden="1">"EPS_EST_1"</definedName>
    <definedName name="EQUITY_AFFIL" hidden="1">"EQUITY_AFFIL"</definedName>
    <definedName name="EQUITY_MARKET_VAL" hidden="1">"EQUITY_MARKET_VAL"</definedName>
    <definedName name="EQV_OVER_BV" hidden="1">"EQV_OVER_BV"</definedName>
    <definedName name="EQV_OVER_LTM_PRETAX_INC" hidden="1">"EQV_OVER_LTM_PRETAX_INC"</definedName>
    <definedName name="ESOP_DEBT" hidden="1">"ESOP_DEBT"</definedName>
    <definedName name="ev.Calculation" hidden="1">2</definedName>
    <definedName name="ev.Initialized" hidden="1">FALSE</definedName>
    <definedName name="EV_OVER_EMPLOYEE" hidden="1">"EV_OVER_EMPLOYEE"</definedName>
    <definedName name="EV_OVER_LTM_EBIT" hidden="1">"EV_OVER_LTM_EBIT"</definedName>
    <definedName name="EV_OVER_LTM_EBITDA" hidden="1">"EV_OVER_LTM_EBITDA"</definedName>
    <definedName name="EV_OVER_LTM_REVENUE" hidden="1">"EV_OVER_LTM_REVENUE"</definedName>
    <definedName name="EV_OVER_REVENUE_EST" hidden="1">"EV_OVER_REVENUE_EST"</definedName>
    <definedName name="EV_OVER_REVENUE_EST_1" hidden="1">"EV_OVER_REVENUE_EST_1"</definedName>
    <definedName name="ExactAddinReports" hidden="1">1</definedName>
    <definedName name="EXCHANGE" hidden="1">"EXCHANGE"</definedName>
    <definedName name="EXTRA_ITEMS" hidden="1">"EXTRA_ITEMS"</definedName>
    <definedName name="FDP_107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Drv" hidden="1">#REF!</definedName>
    <definedName name="FDP_12_1_aDrv" hidden="1">#REF!</definedName>
    <definedName name="FDP_13_1_aDrv" hidden="1">#REF!</definedName>
    <definedName name="FDP_14_1_aDrv" hidden="1">#REF!</definedName>
    <definedName name="FDP_15_1_aDrv" hidden="1">#REF!</definedName>
    <definedName name="FDP_16_1_aDrv" hidden="1">#REF!</definedName>
    <definedName name="FDP_17_1_aUrv" hidden="1">#REF!</definedName>
    <definedName name="FDP_18_1_aUrv" hidden="1">#REF!</definedName>
    <definedName name="FDP_19_1_aUrv" hidden="1">#REF!</definedName>
    <definedName name="FDP_2_1_aUrv" hidden="1">#REF!</definedName>
    <definedName name="FDP_20_1_aUrv" hidden="1">#REF!</definedName>
    <definedName name="FDP_21_1_aUrv" hidden="1">#REF!</definedName>
    <definedName name="FDP_22_1_aUrv" hidden="1">#REF!</definedName>
    <definedName name="FDP_23_1_aUrv" hidden="1">#REF!</definedName>
    <definedName name="FDP_24_1_aUrv" hidden="1">#REF!</definedName>
    <definedName name="FDP_25_1_aUrv" hidden="1">#REF!</definedName>
    <definedName name="FDP_26_1_aUrv" hidden="1">#REF!</definedName>
    <definedName name="FDP_27_1_aUrv" hidden="1">#REF!</definedName>
    <definedName name="FDP_28_1_aUrv" hidden="1">#REF!</definedName>
    <definedName name="FDP_29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Urv" hidden="1">#REF!</definedName>
    <definedName name="FDP_36_1_aUrv" hidden="1">#REF!</definedName>
    <definedName name="FDP_37_1_aUrv" hidden="1">#REF!</definedName>
    <definedName name="FDP_38_1_aUrv" hidden="1">#REF!</definedName>
    <definedName name="FDP_39_1_aUrv" hidden="1">#REF!</definedName>
    <definedName name="FDP_40_1_aUrv" hidden="1">#REF!</definedName>
    <definedName name="FDP_41_1_aUrv" hidden="1">#REF!</definedName>
    <definedName name="FDP_42_1_aU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Drv" hidden="1">#REF!</definedName>
    <definedName name="FDP_49_1_aDrv" hidden="1">#REF!</definedName>
    <definedName name="FDP_50_1_aUrv" hidden="1">#REF!</definedName>
    <definedName name="FDP_51_1_aUrv" hidden="1">#REF!</definedName>
    <definedName name="FDP_51_1_rUrv" hidden="1">#REF!</definedName>
    <definedName name="FDP_52_1_aUrv" hidden="1">#REF!</definedName>
    <definedName name="FDP_53_1_aUrv" hidden="1">#REF!</definedName>
    <definedName name="FDP_6_1_aUdv" hidden="1">#REF!</definedName>
    <definedName name="FDP_6_1_dUdv" hidden="1">#REF!</definedName>
    <definedName name="FDP_7_1_aUdv" hidden="1">#REF!</definedName>
    <definedName name="FDP_8_1_aDrv" hidden="1">#REF!</definedName>
    <definedName name="FDP_9_1_aDrv" hidden="1">#REF!</definedName>
    <definedName name="FINANCING_CASH" hidden="1">"FINANCING_CASH"</definedName>
    <definedName name="FOREIGN_EXCHANGE" hidden="1">"FOREIGN_EXCHANGE"</definedName>
    <definedName name="FY_DATE" hidden="1">"FY_DATE"</definedName>
    <definedName name="GAIN_SALE_ASSETS" hidden="1">"GAIN_SALE_ASSETS"</definedName>
    <definedName name="GOODWILL_NET" hidden="1">"GOODWILL_NET"</definedName>
    <definedName name="GROSS_DIVID" hidden="1">"GROSS_DIVID"</definedName>
    <definedName name="GROSS_MARGIN" hidden="1">"GROSS_MARGIN"</definedName>
    <definedName name="GROSS_PROFIT" hidden="1">"GROSS_PROFIT"</definedName>
    <definedName name="HIGHPRICE" hidden="1">"HIGHPRICE"</definedName>
    <definedName name="hn.ModelVersion" hidden="1">1</definedName>
    <definedName name="hn.NoUpload" hidden="1">0</definedName>
    <definedName name="HTML_CodePage" hidden="1">1252</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3" hidden="1">TRUE</definedName>
    <definedName name="HTML_OBDlg4" hidden="1">TRUE</definedName>
    <definedName name="HTML_OS" hidden="1">0</definedName>
    <definedName name="HTML_PathFile" hidden="1">"C:\my documents\lever.htm"</definedName>
    <definedName name="HTML_PathFileMac" hidden="1">"Macintosh HD:HomePageStuff:New_Home_Page:datafile:ctryprem.html"</definedName>
    <definedName name="HTML_PathTemplate" hidden="1">"C:\My Documents\HTMLTemp.htm"</definedName>
    <definedName name="HTML_Title" hidden="1">"leverage"</definedName>
    <definedName name="INC_AFTER_TAX" hidden="1">"INC_AFTER_TAX"</definedName>
    <definedName name="INC_AVAIL_EXCL" hidden="1">"INC_AVAIL_EXCL"</definedName>
    <definedName name="INC_AVAIL_INCL" hidden="1">"INC_AVAIL_INCL"</definedName>
    <definedName name="INC_BEFORE_TAX" hidden="1">"INC_BEFORE_TAX"</definedName>
    <definedName name="INC_TAX" hidden="1">"INC_TAX"</definedName>
    <definedName name="INC_TAX_EXCL" hidden="1">"INC_TAX_EXCL"</definedName>
    <definedName name="INTANGIBLES_NET" hidden="1">"INTANGIBLES_NET"</definedName>
    <definedName name="INTEREST_EXP_NET" hidden="1">"INTEREST_EXP_NET"</definedName>
    <definedName name="INTEREST_EXP_NON" hidden="1">"INTEREST_EXP_NON"</definedName>
    <definedName name="INTEREST_EXP_SUPPL" hidden="1">"INTEREST_EXP_SUPPL"</definedName>
    <definedName name="INTEREST_INC" hidden="1">"INTEREST_INC"</definedName>
    <definedName name="INTEREST_INC_10K" hidden="1">"INTEREST_INC_10K"</definedName>
    <definedName name="INTEREST_INC_10Q" hidden="1">"INTEREST_INC_10Q"</definedName>
    <definedName name="INTEREST_INC_10Q1" hidden="1">"INTEREST_INC_10Q1"</definedName>
    <definedName name="INTEREST_INC_NON" hidden="1">"INTEREST_INC_NON"</definedName>
    <definedName name="INVENTORY_TURNS" hidden="1">"INVENTORY_TURNS"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_REUT" hidden="1">"c6800"</definedName>
    <definedName name="IQ_CAL_Y" hidden="1">"c102"</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 hidden="1">"c402"</definedName>
    <definedName name="IQ_EPS_NUM_EST_REUT" hidden="1">"c5451"</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 hidden="1">"c1648"</definedName>
    <definedName name="IQ_EST_ACT_EPS_GW_REUT" hidden="1">"c5395"</definedName>
    <definedName name="IQ_EST_ACT_EPS_NORM_REUT" hidden="1">"c5332"</definedName>
    <definedName name="IQ_EST_ACT_EPS_REPORTED_REUT" hidden="1">"c5402"</definedName>
    <definedName name="IQ_EST_CURRENCY" hidden="1">"c2140"</definedName>
    <definedName name="IQ_EST_CURRENCY_REUT" hidden="1">"c5437"</definedName>
    <definedName name="IQ_EST_DATE" hidden="1">"c1634"</definedName>
    <definedName name="IQ_EST_DATE_REUT" hidden="1">"c5438"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 hidden="1">"c418"</definedName>
    <definedName name="IQ_FFO_EST_CIQ" hidden="1">"c3668"</definedName>
    <definedName name="IQ_FFO_HIGH_EST" hidden="1">"c419"</definedName>
    <definedName name="IQ_FFO_HIGH_EST_CIQ" hidden="1">"c3670"</definedName>
    <definedName name="IQ_FFO_LOW_EST" hidden="1">"c420"</definedName>
    <definedName name="IQ_FFO_LOW_EST_CIQ" hidden="1">"c3671"</definedName>
    <definedName name="IQ_FFO_MEDIAN_EST_CIQ" hidden="1">"c3669"</definedName>
    <definedName name="IQ_FFO_NUM_EST" hidden="1">"c421"</definedName>
    <definedName name="IQ_FFO_NUM_EST_CIQ" hidden="1">"c3672"</definedName>
    <definedName name="IQ_FFO_PAYOUT_RATIO" hidden="1">"c3492"</definedName>
    <definedName name="IQ_FFO_STDDEV_EST" hidden="1">"c422"</definedName>
    <definedName name="IQ_FFO_STDDEV_EST_CIQ" hidden="1">"c3673"</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_REUT" hidden="1">"c6798"</definedName>
    <definedName name="IQ_FISCAL_Y" hidden="1">"c441"</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_REUT" hidden="1">"c5317"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DATE" hidden="1">"IQ_LTM_DATE"</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"07/25/2022 08:18:52"</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WEEK" hidden="1">"c1823"</definedName>
    <definedName name="IQ_PERCENT_CHANGE_EST_FFO_WEEK_CIQ" hidden="1">"c3795"</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_REUT" hidden="1">"c3635"</definedName>
    <definedName name="IQ_REVENUE_NUM_EST" hidden="1">"c1129"</definedName>
    <definedName name="IQ_REVENUE_NUM_EST_REUT" hidden="1">"c3638"</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_REUT" hidden="1">"c5319"</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HIGH" hidden="1">"c1337"</definedName>
    <definedName name="IQ_YEARHIGH_DATE" hidden="1">"c2250"</definedName>
    <definedName name="IQ_YEARLOW" hidden="1">"c1338"</definedName>
    <definedName name="IQ_YEARLOW_DATE" hidden="1">"c2251"</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4</definedName>
    <definedName name="IQB_CURRENT_BOOKMARK" hidden="1">0</definedName>
    <definedName name="ISS_DEBT_NET" hidden="1">"ISS_DEBT_NET"</definedName>
    <definedName name="ISS_STOCK_NET" hidden="1">"ISS_STOCK_NET"</definedName>
    <definedName name="LAST_EBIT_MARGIN" hidden="1">"LAST_EBIT_MARGIN"</definedName>
    <definedName name="LAST_EBITDA_MARGIN" hidden="1">"LAST_EBITDA_MARGIN"</definedName>
    <definedName name="LAST_GROSS_MARGIN" hidden="1">"LAST_GROSS_MARGIN"</definedName>
    <definedName name="LAST_NET_INC_MARGIN" hidden="1">"LAST_NET_INC_MARGIN"</definedName>
    <definedName name="LASTSALEPRICE" hidden="1">"LASTSALEPRICE"</definedName>
    <definedName name="LATESTK" hidden="1">1000</definedName>
    <definedName name="LATESTKNONPRESS" hidden="1">50</definedName>
    <definedName name="LATESTQ" hidden="1">500</definedName>
    <definedName name="LATESTQNONPRESS" hidden="1">100</definedName>
    <definedName name="ListOffset" hidden="1">1</definedName>
    <definedName name="LOAN_LOSS" hidden="1">"LOAN_LOSS"</definedName>
    <definedName name="LONG_TERM_DEBT" hidden="1">"LONG_TERM_DEBT"</definedName>
    <definedName name="LONG_TERM_GROWTH" hidden="1">"LONG_TERM_GROWTH"</definedName>
    <definedName name="LONG_TERM_INV" hidden="1">"LONG_TERM_INV"</definedName>
    <definedName name="LOWPRICE" hidden="1">"LOWPRICE"</definedName>
    <definedName name="LTM_DATE" hidden="1">"LTM_DATE"</definedName>
    <definedName name="LTM_REVENUE_OVER_EMPLOYEES" hidden="1">"LTM_REVENUE_OVER_EMPLOYEES"</definedName>
    <definedName name="MARKETCAP" hidden="1">"MARKETCAP"</definedName>
    <definedName name="MerrillPrintIt" hidden="1">#REF!</definedName>
    <definedName name="MINORITY_INTEREST" hidden="1">"MINORITY_INTEREST"</definedName>
    <definedName name="MISC_EARN_ADJ" hidden="1">"MISC_EARN_ADJ"</definedName>
    <definedName name="NET_CHANGE" hidden="1">"NET_CHANGE"</definedName>
    <definedName name="NET_DEBT" hidden="1">"NET_DEBT"</definedName>
    <definedName name="NET_INC" hidden="1">"NET_INC"</definedName>
    <definedName name="NET_INC_10K" hidden="1">"NET_INC_10K"</definedName>
    <definedName name="NET_INC_10Q" hidden="1">"NET_INC_10Q"</definedName>
    <definedName name="NET_INC_10Q1" hidden="1">"NET_INC_10Q1"</definedName>
    <definedName name="NET_INC_BEFORE" hidden="1">"NET_INC_BEFORE"</definedName>
    <definedName name="NET_INC_GROWTH_1" hidden="1">"NET_INC_GROWTH_1"</definedName>
    <definedName name="NET_INC_GROWTH_2" hidden="1">"NET_INC_GROWTH_2"</definedName>
    <definedName name="NET_INC_MARGIN" hidden="1">"NET_INC_MARGIN"</definedName>
    <definedName name="NET_INTEREST_INC" hidden="1">"NET_INTEREST_INC"</definedName>
    <definedName name="NET_INTEREST_INC_AFTER_LL" hidden="1">"NET_INTEREST_INC_AFTER_LL"</definedName>
    <definedName name="NET_LOANS" hidden="1">"NET_LOANS"</definedName>
    <definedName name="NewRange" hidden="1">#REF!</definedName>
    <definedName name="NON_CASH" hidden="1">"NON_CASH"</definedName>
    <definedName name="NON_INTEREST_EXP" hidden="1">"NON_INTEREST_EXP"</definedName>
    <definedName name="NON_INTEREST_INC" hidden="1">"NON_INTEREST_INC"</definedName>
    <definedName name="NORMAL_INC_AFTER" hidden="1">"NORMAL_INC_AFTER"</definedName>
    <definedName name="NORMAL_INC_AVAIL" hidden="1">"NORMAL_INC_AVAIL"</definedName>
    <definedName name="NORMAL_INC_BEFORE" hidden="1">"NORMAL_INC_BEFORE"</definedName>
    <definedName name="NOTES_PAY" hidden="1">"NOTES_PAY"</definedName>
    <definedName name="OPENPRICE" hidden="1">"OPENPRICE"</definedName>
    <definedName name="OPER_INC" hidden="1">"OPER_INC"</definedName>
    <definedName name="OTHER_ASSETS" hidden="1">"OTHER_ASSETS"</definedName>
    <definedName name="OTHER_CURRENT_ASSETS" hidden="1">"OTHER_CURRENT_ASSETS"</definedName>
    <definedName name="OTHER_CURRENT_LIAB" hidden="1">"OTHER_CURRENT_LIAB"</definedName>
    <definedName name="OTHER_EARNING" hidden="1">"OTHER_EARNING"</definedName>
    <definedName name="OTHER_EQUITY" hidden="1">"OTHER_EQUITY"</definedName>
    <definedName name="OTHER_INVESTING" hidden="1">"OTHER_INVESTING"</definedName>
    <definedName name="OTHER_LIAB" hidden="1">"OTHER_LIAB"</definedName>
    <definedName name="OTHER_LONG_TERM" hidden="1">"OTHER_LONG_TERM"</definedName>
    <definedName name="OTHER_NET" hidden="1">"OTHER_NET"</definedName>
    <definedName name="OTHER_OPER" hidden="1">"OTHER_OPER"</definedName>
    <definedName name="OTHER_RECEIV" hidden="1">"OTHER_RECEIV"</definedName>
    <definedName name="OTHER_REVENUE" hidden="1">"OTHER_REVENUE"</definedName>
    <definedName name="PAY_ACCRUED" hidden="1">"PAY_ACCRUED"</definedName>
    <definedName name="PERIODDATE" hidden="1">"PERIODDATE"</definedName>
    <definedName name="PREF_DIVID" hidden="1">"PREF_DIVID"</definedName>
    <definedName name="PREF_STOCK" hidden="1">"PREF_STOCK"</definedName>
    <definedName name="PREPAID_EXPEN" hidden="1">"PREPAID_EXPEN"</definedName>
    <definedName name="PRETAX_INC" hidden="1">"PRETAX_INC"</definedName>
    <definedName name="PRETAX_INC_10K" hidden="1">"PRETAX_INC_10K"</definedName>
    <definedName name="PRETAX_INC_10Q" hidden="1">"PRETAX_INC_10Q"</definedName>
    <definedName name="PRETAX_INC_10Q1" hidden="1">"PRETAX_INC_10Q1"</definedName>
    <definedName name="PRICE_OVER_EPS_EST" hidden="1">"PRICE_OVER_EPS_EST"</definedName>
    <definedName name="PRICE_OVER_EPS_EST_1" hidden="1">"PRICE_OVER_EPS_EST_1"</definedName>
    <definedName name="PRICE_OVER_LTM_EPS" hidden="1">"PRICE_OVER_LTM_EPS"</definedName>
    <definedName name="PRO_FORMA_BASIC_EPS" hidden="1">"PRO_FORMA_BASIC_EPS"</definedName>
    <definedName name="PRO_FORMA_DILUT_EPS" hidden="1">"PRO_FORMA_DILUT_EPS"</definedName>
    <definedName name="PRO_FORMA_NET_INC" hidden="1">"PRO_FORMA_NET_INC"</definedName>
    <definedName name="PROPERTY_GROSS" hidden="1">"PROPERTY_GROSS"</definedName>
    <definedName name="PROPERTY_NET" hidden="1">"PROPERTY_NET"</definedName>
    <definedName name="QUICK_RATIO" hidden="1">"QUICK_RATIO"</definedName>
    <definedName name="REDEEM_PREF_STOCK" hidden="1">"REDEEM_PREF_STOCK"</definedName>
    <definedName name="RedefinePrintTableRange" hidden="1">#REF!</definedName>
    <definedName name="RESEARCH_DEV" hidden="1">"RESEARCH_DEV"</definedName>
    <definedName name="RETAINED_EARN" hidden="1">"RETAINED_EARN"</definedName>
    <definedName name="RETURN_ASSETS" hidden="1">"RETURN_ASSETS"</definedName>
    <definedName name="RETURN_EQUITY" hidden="1">"RETURN_EQUITY"</definedName>
    <definedName name="RETURN_INVESTMENT" hidden="1">"RETURN_INVESTMENT"</definedName>
    <definedName name="REVENUE_10K" hidden="1">"REVENUE_10K"</definedName>
    <definedName name="REVENUE_10Q" hidden="1">"REVENUE_10Q"</definedName>
    <definedName name="REVENUE_10Q1" hidden="1">"REVENUE_10Q1"</definedName>
    <definedName name="REVENUE_EST" hidden="1">"REVENUE_EST"</definedName>
    <definedName name="REVENUE_EST_1" hidden="1">"REVENUE_EST_1"</definedName>
    <definedName name="REVENUE_GROWTH_1" hidden="1">"REVENUE_GROWTH_1"</definedName>
    <definedName name="REVENUE_GROWTH_2" hidden="1">"REVENUE_GROWTH_2"</definedName>
    <definedName name="SAPBEXdnldView" hidden="1">"3XCNBCQ2V82F7MI8OMPDG08SC"</definedName>
    <definedName name="SAPBEXhrIndnt" hidden="1">"Wide"</definedName>
    <definedName name="SAPBEXrevision" hidden="1">17</definedName>
    <definedName name="SAPBEXsysID" hidden="1">"BWP"</definedName>
    <definedName name="SAPBEXwbID" hidden="1">"E89RBEAMRR9Z3F1718GSWL22Z"</definedName>
    <definedName name="SAPsysID" hidden="1">"708C5W7SBKP804JT78WJ0JNKI"</definedName>
    <definedName name="SAPwbID" hidden="1">"ARS"</definedName>
    <definedName name="sencount" hidden="1">1</definedName>
    <definedName name="SGA" hidden="1">"SGA"</definedName>
    <definedName name="SHARESOUTSTANDING" hidden="1">"SHARESOUTSTANDING"</definedName>
    <definedName name="short" hidden="1">#REF!</definedName>
    <definedName name="SHORT_TERM_INVEST" hidden="1">"SHORT_TERM_INVEST"</definedName>
    <definedName name="STATE" hidden="1">"STATE"</definedName>
    <definedName name="STOCK_BASED" hidden="1">"STOCK_BASED"</definedName>
    <definedName name="TextRefCopyRangeCount" hidden="1">38</definedName>
    <definedName name="TOTAL_ASSETS" hidden="1">"TOTAL_ASSETS"</definedName>
    <definedName name="TOTAL_CASH_DIVID" hidden="1">"TOTAL_CASH_DIVID"</definedName>
    <definedName name="TOTAL_CASH_FINAN" hidden="1">"TOTAL_CASH_FINAN"</definedName>
    <definedName name="TOTAL_CASH_INVEST" hidden="1">"TOTAL_CASH_INVEST"</definedName>
    <definedName name="TOTAL_CASH_OPER" hidden="1">"TOTAL_CASH_OPER"</definedName>
    <definedName name="TOTAL_COMMON" hidden="1">"TOTAL_COMMON"</definedName>
    <definedName name="TOTAL_CURRENT_ASSETS" hidden="1">"TOTAL_CURRENT_ASSETS"</definedName>
    <definedName name="TOTAL_CURRENT_LIAB" hidden="1">"TOTAL_CURRENT_LIAB"</definedName>
    <definedName name="TOTAL_DEBT" hidden="1">"TOTAL_DEBT"</definedName>
    <definedName name="TOTAL_DEBT_OVER_EBITDA" hidden="1">"TOTAL_DEBT_OVER_EBITDA"</definedName>
    <definedName name="TOTAL_DEBT_OVER_TOTAL_BV" hidden="1">"TOTAL_DEBT_OVER_TOTAL_BV"</definedName>
    <definedName name="TOTAL_DEBT_OVER_TOTAL_CAP" hidden="1">"TOTAL_DEBT_OVER_TOTAL_CAP"</definedName>
    <definedName name="TOTAL_EQUITY" hidden="1">"TOTAL_EQUITY"</definedName>
    <definedName name="TOTAL_INTEREST_EXP" hidden="1">"TOTAL_INTEREST_EXP"</definedName>
    <definedName name="TOTAL_INVENTORY" hidden="1">"TOTAL_INVENTORY"</definedName>
    <definedName name="TOTAL_LIAB" hidden="1">"TOTAL_LIAB"</definedName>
    <definedName name="TOTAL_LIAB_SHAREHOLD" hidden="1">"TOTAL_LIAB_SHAREHOLD"</definedName>
    <definedName name="TOTAL_LONG_DEBT" hidden="1">"TOTAL_LONG_DEBT"</definedName>
    <definedName name="TOTAL_OPER_EXPEN" hidden="1">"TOTAL_OPER_EXPEN"</definedName>
    <definedName name="TOTAL_RECEIV" hidden="1">"TOTAL_RECEIV"</definedName>
    <definedName name="TOTAL_REVENUE" hidden="1">"TOTAL_REVENUE"</definedName>
    <definedName name="TOTAL_SPECIAL" hidden="1">"TOTAL_SPECIAL"</definedName>
    <definedName name="TRADE_AR" hidden="1">"TRADE_AR"</definedName>
    <definedName name="TREASURY_STOCK" hidden="1">"TREASURY_STOCK"</definedName>
    <definedName name="UNREALIZED_GAIN" hidden="1">"UNREALIZED_GAIN"</definedName>
    <definedName name="UNUSUAL_EXP" hidden="1">"UNUSUAL_EXP"</definedName>
    <definedName name="US_GAAP" hidden="1">"US_GAAP"</definedName>
    <definedName name="VOLUME" hidden="1">"VOLUME"</definedName>
    <definedName name="x" hidden="1">"AS2DocumentBrowse"</definedName>
    <definedName name="XRefColumnsCount" hidden="1">2</definedName>
    <definedName name="XRefCopyRangeCount" hidden="1">1</definedName>
    <definedName name="XRefPasteRangeCount" hidden="1">2</definedName>
    <definedName name="YEARHIGH" hidden="1">"YEARHIGH"</definedName>
    <definedName name="YEARLOW" hidden="1">"YEARLOW"</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1" l="1"/>
  <c r="F40" i="1"/>
  <c r="I31" i="1"/>
  <c r="E30" i="1"/>
  <c r="E32" i="1" s="1"/>
  <c r="I29" i="1"/>
  <c r="H28" i="1"/>
  <c r="H30" i="1" s="1"/>
  <c r="H32" i="1" s="1"/>
  <c r="F30" i="1"/>
  <c r="F32" i="1" s="1"/>
  <c r="F35" i="1" s="1"/>
  <c r="F37" i="1" s="1"/>
  <c r="I28" i="1"/>
  <c r="F26" i="1"/>
  <c r="G23" i="1"/>
  <c r="F23" i="1"/>
  <c r="E23" i="1"/>
  <c r="F19" i="1"/>
  <c r="G19" i="1" s="1"/>
  <c r="G16" i="1"/>
  <c r="F16" i="1"/>
  <c r="E16" i="1"/>
  <c r="F12" i="1"/>
  <c r="G12" i="1" s="1"/>
  <c r="E9" i="1"/>
  <c r="G9" i="1"/>
  <c r="F9" i="1"/>
  <c r="F5" i="1"/>
  <c r="G5" i="1" s="1"/>
  <c r="E35" i="1" l="1"/>
  <c r="I32" i="1"/>
  <c r="I30" i="1"/>
  <c r="I35" i="1" l="1"/>
  <c r="E37" i="1"/>
  <c r="I37" i="1" s="1"/>
</calcChain>
</file>

<file path=xl/sharedStrings.xml><?xml version="1.0" encoding="utf-8"?>
<sst xmlns="http://schemas.openxmlformats.org/spreadsheetml/2006/main" count="70" uniqueCount="51">
  <si>
    <t>Pollen Street Group Limited</t>
  </si>
  <si>
    <t>Annual Report &amp; Accounts 2025 Results Pack</t>
  </si>
  <si>
    <t>Total AuM</t>
  </si>
  <si>
    <t>Notes</t>
  </si>
  <si>
    <t>£’bn</t>
  </si>
  <si>
    <t>Private Equity</t>
  </si>
  <si>
    <t>Credit</t>
  </si>
  <si>
    <t>Total</t>
  </si>
  <si>
    <t>Closing Fee-Paying AuM</t>
  </si>
  <si>
    <t>Average Fee-Paying AuM</t>
  </si>
  <si>
    <t>Statement of profit or loss</t>
  </si>
  <si>
    <t>Consensus</t>
  </si>
  <si>
    <t>Variance</t>
  </si>
  <si>
    <t>£’m</t>
  </si>
  <si>
    <t>Fund Management Income</t>
  </si>
  <si>
    <t>Fund Management Administration Costs</t>
  </si>
  <si>
    <t>Fund Management EBITDA</t>
  </si>
  <si>
    <t>Income on Net Investment Assets</t>
  </si>
  <si>
    <t>EBITDA</t>
  </si>
  <si>
    <t>Exceptional costs</t>
  </si>
  <si>
    <t>Depreciation &amp; amortisation</t>
  </si>
  <si>
    <t>Profit before tax</t>
  </si>
  <si>
    <t>Corporation tax</t>
  </si>
  <si>
    <t>Profit after tax</t>
  </si>
  <si>
    <t>Financial ratios</t>
  </si>
  <si>
    <t>Asset Manager:</t>
  </si>
  <si>
    <t>Management Fee Rate
(% of Average Fee-Paying AuM)</t>
  </si>
  <si>
    <t>Performance Fee
(% of Fund Management Income)</t>
  </si>
  <si>
    <t>Fund Management EBITDA Margin
(% of Fund Management Income)</t>
  </si>
  <si>
    <t>Investment Company:</t>
  </si>
  <si>
    <t>Gross Investment Assets
(£ million)</t>
  </si>
  <si>
    <t>Average Net Investment Assets
(£ million)</t>
  </si>
  <si>
    <t>Income on Net Investment Assets
(£ million)</t>
  </si>
  <si>
    <t>Underlying Investment Asset Return
(%)</t>
  </si>
  <si>
    <t>Net Investment Asset Return
(%)</t>
  </si>
  <si>
    <t>NAV and dividend metrics</t>
  </si>
  <si>
    <t>Net Asset Value
(£ million)</t>
  </si>
  <si>
    <t>Net-Debt-to-Gross Investment Assets 
(%)</t>
  </si>
  <si>
    <t>Dividends in relation to the period
(£ million)</t>
  </si>
  <si>
    <t>1 - Assets under Management ("AuM") - AuM on an investor commitment basis calculated as investor commitments for active Private Eqity funds, invested cost for other Private Equity funds, total assets for the Investment Company assets and investor commitments for Private Credit funds.</t>
  </si>
  <si>
    <t>2 - Average Fee Paying-AuM - The average of the opening and closing investor commitments for active fee-paying Private Equity funds, invested cost for other fee-paying Private Equity funds, total assets for the Investment Company and net invested amount for fee-paying Private Credit funds.</t>
  </si>
  <si>
    <t>3 - Fund Management Income - The income of the Group’s Asset Manager according to IFRS reporting standards.</t>
  </si>
  <si>
    <t>4 - Fund Management Administration Costs - The administration expenses of the Group’s Asset Manager according to IFRS reporting standards, excluding exceptional items and start-up losses of the US business (2023 only), but including the full cost of the office leases despite these costs being reported as depreciation of a right-of-use asset and financing costs under IFRS 16.</t>
  </si>
  <si>
    <t>5 - Fund Management EBITDA - Fund Management Income less Fund Management Administration Costs.</t>
  </si>
  <si>
    <t>6 - Management Fee Rate - The ratio of the Fund Management Income attributable to management fees and the Average Fee-Paying AuM, expressed as a percentage</t>
  </si>
  <si>
    <t>7 - Performance Fee Rate - The ratio of the Fund Management Income attributable to performance fees and total Fund Management Income, expressed as a percentage</t>
  </si>
  <si>
    <t>8 - Fund Management EBITDA Margin - The ratio of the Fund Management EBITDA and the Fund Management Income, expressed as a percentage</t>
  </si>
  <si>
    <t>9 - Investment Asset - The Investment Company’s portfolio of Credit Assets and Equity Assets</t>
  </si>
  <si>
    <t>10 - Net Investment Assets - The Investment Assets plus surplus cash net of external debt</t>
  </si>
  <si>
    <t>11 - Annualised Underlying Net Investment Asset Return - The overall return delivered by the Investment Company on its Net Investment Assets adding back the impact of equalisation</t>
  </si>
  <si>
    <t>12 - Annualised Net Investment Asset Return - The overall return delivered by the Investment Company on its Net Investment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</si>
</sst>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_-* &quot;-&quot;??_-;_-@_-"/>
    <numFmt numFmtId="165" formatCode="#,##0;\(#,##0\);_-* &quot;-&quot;??_-;_-@_-"/>
    <numFmt numFmtId="166" formatCode="#,##0.0,,;\(#,##0.0,,\);_-* &quot;-&quot;??_-;_-@_-"/>
    <numFmt numFmtId="167" formatCode="#,##0,,;\(#,##0,,\);_-* &quot;-&quot;??_-;_-@_-"/>
    <numFmt numFmtId="168" formatCode="#,##0.00%;\(#,##0.00%\);_-* &quot;-&quot;??_-;_-@_-"/>
    <numFmt numFmtId="169" formatCode="#,##0%;\(#,##0%\);_-* &quot;-&quot;??_-;_-@_-"/>
    <numFmt numFmtId="170" formatCode="&quot;£&quot;#,##0,,;\(&quot;£&quot;#,##0,,\);_-* &quot;-&quot;??_-;_-@_-"/>
    <numFmt numFmtId="171" formatCode="&quot;£&quot;#,##0.0,,;\(&quot;£&quot;#,##0.0,,\);_-* &quot;-&quot;??_-;_-@_-"/>
    <numFmt numFmtId="172" formatCode="0.0%"/>
  </numFmts>
  <fonts count="5" x14ac:knownFonts="1">
    <font>
      <sz val="11"/>
      <color theme="1"/>
      <name val="Aptos Narrow"/>
      <family val="2"/>
      <scheme val="minor"/>
    </font>
    <font>
      <sz val="11"/>
      <color theme="1"/>
      <name val="Aptos Narrow"/>
      <family val="2"/>
      <scheme val="minor"/>
    </font>
    <font>
      <u/>
      <sz val="10.5"/>
      <color theme="1"/>
      <name val="Aptos Display"/>
      <family val="2"/>
      <scheme val="major"/>
    </font>
    <font>
      <sz val="10.5"/>
      <color theme="1"/>
      <name val="Aptos Display"/>
      <family val="2"/>
      <scheme val="major"/>
    </font>
    <font>
      <sz val="16"/>
      <name val="Aptos Display"/>
      <family val="2"/>
      <scheme val="major"/>
    </font>
  </fonts>
  <fills count="4">
    <fill>
      <patternFill patternType="none"/>
    </fill>
    <fill>
      <patternFill patternType="gray125"/>
    </fill>
    <fill>
      <patternFill patternType="solid">
        <fgColor theme="0" tint="-4.9989318521683403E-2"/>
        <bgColor indexed="64"/>
      </patternFill>
    </fill>
    <fill>
      <patternFill patternType="solid">
        <fgColor rgb="FFF2F7FC"/>
        <bgColor indexed="64"/>
      </patternFill>
    </fill>
  </fills>
  <borders count="9">
    <border>
      <left/>
      <right/>
      <top/>
      <bottom/>
      <diagonal/>
    </border>
    <border>
      <left/>
      <right/>
      <top style="medium">
        <color theme="5"/>
      </top>
      <bottom/>
      <diagonal/>
    </border>
    <border>
      <left/>
      <right/>
      <top/>
      <bottom style="medium">
        <color theme="0" tint="-0.24994659260841701"/>
      </bottom>
      <diagonal/>
    </border>
    <border>
      <left/>
      <right/>
      <top/>
      <bottom style="thin">
        <color theme="0" tint="-0.14996795556505021"/>
      </bottom>
      <diagonal/>
    </border>
    <border>
      <left/>
      <right/>
      <top style="medium">
        <color theme="0" tint="-0.24994659260841701"/>
      </top>
      <bottom style="medium">
        <color theme="0" tint="-0.24994659260841701"/>
      </bottom>
      <diagonal/>
    </border>
    <border>
      <left/>
      <right/>
      <top style="medium">
        <color theme="0" tint="-0.24994659260841701"/>
      </top>
      <bottom style="thin">
        <color theme="0" tint="-0.14996795556505021"/>
      </bottom>
      <diagonal/>
    </border>
    <border>
      <left/>
      <right/>
      <top style="thin">
        <color theme="0" tint="-0.14996795556505021"/>
      </top>
      <bottom style="thin">
        <color theme="0" tint="-0.14993743705557422"/>
      </bottom>
      <diagonal/>
    </border>
    <border>
      <left/>
      <right/>
      <top style="medium">
        <color theme="5"/>
      </top>
      <bottom style="medium">
        <color theme="0" tint="-0.24994659260841701"/>
      </bottom>
      <diagonal/>
    </border>
    <border>
      <left/>
      <right/>
      <top style="thin">
        <color theme="0" tint="-0.14996795556505021"/>
      </top>
      <bottom style="medium">
        <color theme="0" tint="-0.24994659260841701"/>
      </bottom>
      <diagonal/>
    </border>
  </borders>
  <cellStyleXfs count="2">
    <xf numFmtId="0" fontId="0" fillId="0" borderId="0"/>
    <xf numFmtId="43" fontId="1" fillId="0" borderId="0" applyFont="0" applyFill="0" applyBorder="0" applyAlignment="0" applyProtection="0"/>
  </cellStyleXfs>
  <cellXfs count="77">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4" fillId="0" borderId="0" xfId="1" applyNumberFormat="1" applyFont="1" applyBorder="1" applyAlignment="1">
      <alignment vertical="center"/>
    </xf>
    <xf numFmtId="0" fontId="3" fillId="0" borderId="1" xfId="0" applyFont="1" applyBorder="1" applyAlignment="1">
      <alignment vertical="top" wrapText="1"/>
    </xf>
    <xf numFmtId="0" fontId="3" fillId="0" borderId="1" xfId="0" applyFont="1" applyBorder="1" applyAlignment="1">
      <alignment horizontal="right" vertical="top"/>
    </xf>
    <xf numFmtId="0" fontId="3" fillId="0" borderId="1" xfId="0" applyFont="1" applyBorder="1" applyAlignment="1">
      <alignment horizontal="right" vertical="center" wrapText="1"/>
    </xf>
    <xf numFmtId="0" fontId="3" fillId="2" borderId="1" xfId="0" applyFont="1" applyFill="1" applyBorder="1" applyAlignment="1">
      <alignment horizontal="right" vertical="center" wrapText="1"/>
    </xf>
    <xf numFmtId="0" fontId="3" fillId="0" borderId="2" xfId="0" applyFont="1" applyBorder="1" applyAlignment="1">
      <alignment vertical="center" wrapText="1"/>
    </xf>
    <xf numFmtId="0" fontId="3" fillId="0" borderId="2" xfId="0" applyFont="1" applyBorder="1" applyAlignment="1">
      <alignment horizontal="right" vertical="center"/>
    </xf>
    <xf numFmtId="0" fontId="3" fillId="0" borderId="2" xfId="0" applyFont="1" applyBorder="1" applyAlignment="1">
      <alignment horizontal="right" vertical="center" wrapText="1"/>
    </xf>
    <xf numFmtId="0" fontId="3" fillId="2" borderId="2" xfId="0" applyFont="1" applyFill="1" applyBorder="1" applyAlignment="1">
      <alignment horizontal="right" vertical="center" wrapText="1"/>
    </xf>
    <xf numFmtId="0" fontId="3" fillId="0" borderId="3" xfId="0" applyFont="1" applyBorder="1" applyAlignment="1">
      <alignment horizontal="left" vertical="center" wrapText="1" indent="1"/>
    </xf>
    <xf numFmtId="0" fontId="3" fillId="0" borderId="3" xfId="0" applyFont="1" applyBorder="1" applyAlignment="1">
      <alignment horizontal="right" vertical="center"/>
    </xf>
    <xf numFmtId="164" fontId="3" fillId="0" borderId="3" xfId="0" applyNumberFormat="1" applyFont="1" applyBorder="1" applyAlignment="1">
      <alignment horizontal="right" vertical="center" wrapText="1"/>
    </xf>
    <xf numFmtId="164" fontId="3" fillId="2" borderId="3" xfId="0" applyNumberFormat="1" applyFont="1" applyFill="1" applyBorder="1" applyAlignment="1">
      <alignment horizontal="right" vertical="center" wrapText="1"/>
    </xf>
    <xf numFmtId="165" fontId="3" fillId="0" borderId="0" xfId="0" applyNumberFormat="1" applyFont="1" applyAlignment="1">
      <alignment vertical="center"/>
    </xf>
    <xf numFmtId="0" fontId="3" fillId="0" borderId="4" xfId="0" applyFont="1" applyBorder="1" applyAlignment="1">
      <alignment vertical="center" wrapText="1"/>
    </xf>
    <xf numFmtId="0" fontId="3" fillId="0" borderId="4" xfId="0" applyFont="1" applyBorder="1" applyAlignment="1">
      <alignment horizontal="right" vertical="center"/>
    </xf>
    <xf numFmtId="164" fontId="3" fillId="0" borderId="4" xfId="0" applyNumberFormat="1" applyFont="1" applyBorder="1" applyAlignment="1">
      <alignment horizontal="right" vertical="center" wrapText="1"/>
    </xf>
    <xf numFmtId="164" fontId="3" fillId="2" borderId="4" xfId="0" applyNumberFormat="1" applyFont="1" applyFill="1" applyBorder="1" applyAlignment="1">
      <alignment horizontal="right" vertical="center" wrapText="1"/>
    </xf>
    <xf numFmtId="0" fontId="3" fillId="0" borderId="0" xfId="0" applyFont="1" applyAlignment="1">
      <alignment horizontal="right" vertical="center"/>
    </xf>
    <xf numFmtId="0" fontId="3" fillId="3" borderId="1" xfId="0" applyFont="1" applyFill="1" applyBorder="1" applyAlignment="1">
      <alignment horizontal="right" vertical="center" wrapText="1"/>
    </xf>
    <xf numFmtId="0" fontId="3" fillId="3" borderId="2" xfId="0" applyFont="1" applyFill="1" applyBorder="1" applyAlignment="1">
      <alignment horizontal="right" vertical="center" wrapText="1"/>
    </xf>
    <xf numFmtId="166" fontId="3" fillId="0" borderId="3" xfId="0" applyNumberFormat="1" applyFont="1" applyBorder="1" applyAlignment="1">
      <alignment horizontal="right" vertical="center" wrapText="1"/>
    </xf>
    <xf numFmtId="166" fontId="3" fillId="2" borderId="3" xfId="0" applyNumberFormat="1" applyFont="1" applyFill="1" applyBorder="1" applyAlignment="1">
      <alignment horizontal="right" vertical="center" wrapText="1"/>
    </xf>
    <xf numFmtId="166" fontId="3" fillId="3" borderId="3" xfId="0" applyNumberFormat="1" applyFont="1" applyFill="1" applyBorder="1" applyAlignment="1">
      <alignment horizontal="right" vertical="center" wrapText="1"/>
    </xf>
    <xf numFmtId="0" fontId="3" fillId="0" borderId="0" xfId="0" applyFont="1" applyAlignment="1">
      <alignment horizontal="left" vertical="center" wrapText="1" indent="1"/>
    </xf>
    <xf numFmtId="166" fontId="3" fillId="0" borderId="0" xfId="0" applyNumberFormat="1" applyFont="1" applyAlignment="1">
      <alignment horizontal="right" vertical="center" wrapText="1"/>
    </xf>
    <xf numFmtId="166" fontId="3" fillId="2" borderId="0" xfId="0" applyNumberFormat="1" applyFont="1" applyFill="1" applyAlignment="1">
      <alignment horizontal="right" vertical="center" wrapText="1"/>
    </xf>
    <xf numFmtId="166" fontId="3" fillId="3" borderId="0" xfId="0" applyNumberFormat="1" applyFont="1" applyFill="1" applyAlignment="1">
      <alignment horizontal="right" vertical="center" wrapText="1"/>
    </xf>
    <xf numFmtId="0" fontId="3" fillId="0" borderId="5" xfId="0" applyFont="1" applyBorder="1" applyAlignment="1">
      <alignment horizontal="left" vertical="center" wrapText="1" indent="1"/>
    </xf>
    <xf numFmtId="0" fontId="3" fillId="0" borderId="5" xfId="0" applyFont="1" applyBorder="1" applyAlignment="1">
      <alignment horizontal="right" vertical="center"/>
    </xf>
    <xf numFmtId="166" fontId="3" fillId="0" borderId="5" xfId="0" applyNumberFormat="1" applyFont="1" applyBorder="1" applyAlignment="1">
      <alignment horizontal="right" vertical="center" wrapText="1"/>
    </xf>
    <xf numFmtId="166" fontId="3" fillId="2" borderId="5" xfId="0" applyNumberFormat="1" applyFont="1" applyFill="1" applyBorder="1" applyAlignment="1">
      <alignment horizontal="right" vertical="center" wrapText="1"/>
    </xf>
    <xf numFmtId="166" fontId="3" fillId="3" borderId="5" xfId="0" applyNumberFormat="1" applyFont="1" applyFill="1" applyBorder="1" applyAlignment="1">
      <alignment horizontal="right" vertical="center" wrapText="1"/>
    </xf>
    <xf numFmtId="0" fontId="3" fillId="0" borderId="6" xfId="0" applyFont="1" applyBorder="1" applyAlignment="1">
      <alignment horizontal="left" vertical="center" wrapText="1" indent="1"/>
    </xf>
    <xf numFmtId="0" fontId="3" fillId="0" borderId="6" xfId="0" applyFont="1" applyBorder="1" applyAlignment="1">
      <alignment horizontal="right" vertical="center"/>
    </xf>
    <xf numFmtId="166" fontId="3" fillId="0" borderId="6" xfId="0" applyNumberFormat="1" applyFont="1" applyBorder="1" applyAlignment="1">
      <alignment horizontal="right" vertical="center" wrapText="1"/>
    </xf>
    <xf numFmtId="166" fontId="3" fillId="2" borderId="6" xfId="0" applyNumberFormat="1" applyFont="1" applyFill="1" applyBorder="1" applyAlignment="1">
      <alignment horizontal="right" vertical="center" wrapText="1"/>
    </xf>
    <xf numFmtId="166" fontId="3" fillId="3" borderId="6" xfId="0" applyNumberFormat="1" applyFont="1" applyFill="1" applyBorder="1" applyAlignment="1">
      <alignment horizontal="right" vertical="center" wrapText="1"/>
    </xf>
    <xf numFmtId="0" fontId="3" fillId="0" borderId="4" xfId="0" applyFont="1" applyBorder="1" applyAlignment="1">
      <alignment horizontal="left" vertical="center" wrapText="1" indent="1"/>
    </xf>
    <xf numFmtId="166" fontId="3" fillId="0" borderId="4" xfId="0" applyNumberFormat="1" applyFont="1" applyBorder="1" applyAlignment="1">
      <alignment horizontal="right" vertical="center" wrapText="1"/>
    </xf>
    <xf numFmtId="166" fontId="3" fillId="2" borderId="4" xfId="0" applyNumberFormat="1" applyFont="1" applyFill="1" applyBorder="1" applyAlignment="1">
      <alignment horizontal="right" vertical="center" wrapText="1"/>
    </xf>
    <xf numFmtId="166" fontId="3" fillId="3" borderId="4" xfId="0" applyNumberFormat="1" applyFont="1" applyFill="1" applyBorder="1" applyAlignment="1">
      <alignment horizontal="right" vertical="center" wrapText="1"/>
    </xf>
    <xf numFmtId="0" fontId="3" fillId="0" borderId="7" xfId="0" applyFont="1" applyBorder="1" applyAlignment="1">
      <alignment vertical="top" wrapText="1"/>
    </xf>
    <xf numFmtId="0" fontId="3" fillId="0" borderId="7" xfId="0" applyFont="1" applyBorder="1" applyAlignment="1">
      <alignment horizontal="right" vertical="top"/>
    </xf>
    <xf numFmtId="0" fontId="3" fillId="0" borderId="7" xfId="0" applyFont="1" applyBorder="1" applyAlignment="1">
      <alignment horizontal="right" vertical="center" wrapText="1"/>
    </xf>
    <xf numFmtId="0" fontId="3" fillId="2" borderId="7" xfId="0" applyFont="1" applyFill="1" applyBorder="1" applyAlignment="1">
      <alignment horizontal="right" vertical="center" wrapText="1"/>
    </xf>
    <xf numFmtId="0" fontId="3" fillId="0" borderId="3" xfId="0" applyFont="1" applyBorder="1" applyAlignment="1">
      <alignment horizontal="left" vertical="center" wrapText="1"/>
    </xf>
    <xf numFmtId="167" fontId="3" fillId="0" borderId="3" xfId="0" applyNumberFormat="1" applyFont="1" applyBorder="1" applyAlignment="1">
      <alignment horizontal="right" vertical="center" wrapText="1"/>
    </xf>
    <xf numFmtId="167" fontId="3" fillId="2" borderId="3" xfId="0" applyNumberFormat="1" applyFont="1" applyFill="1" applyBorder="1" applyAlignment="1">
      <alignment horizontal="right" vertical="center" wrapText="1"/>
    </xf>
    <xf numFmtId="0" fontId="3" fillId="0" borderId="3" xfId="0" applyFont="1" applyBorder="1" applyAlignment="1">
      <alignment horizontal="right"/>
    </xf>
    <xf numFmtId="168" fontId="3" fillId="0" borderId="3" xfId="0" applyNumberFormat="1" applyFont="1" applyBorder="1" applyAlignment="1">
      <alignment horizontal="right" wrapText="1"/>
    </xf>
    <xf numFmtId="168" fontId="3" fillId="2" borderId="3" xfId="0" applyNumberFormat="1" applyFont="1" applyFill="1" applyBorder="1" applyAlignment="1">
      <alignment horizontal="right" wrapText="1"/>
    </xf>
    <xf numFmtId="169" fontId="3" fillId="0" borderId="3" xfId="0" applyNumberFormat="1" applyFont="1" applyBorder="1" applyAlignment="1">
      <alignment horizontal="right" wrapText="1"/>
    </xf>
    <xf numFmtId="169" fontId="3" fillId="2" borderId="3" xfId="0" applyNumberFormat="1" applyFont="1" applyFill="1" applyBorder="1" applyAlignment="1">
      <alignment horizontal="right" wrapText="1"/>
    </xf>
    <xf numFmtId="167" fontId="3" fillId="0" borderId="3" xfId="0" applyNumberFormat="1" applyFont="1" applyBorder="1" applyAlignment="1">
      <alignment horizontal="right" wrapText="1"/>
    </xf>
    <xf numFmtId="167" fontId="3" fillId="2" borderId="3" xfId="0" applyNumberFormat="1" applyFont="1" applyFill="1" applyBorder="1" applyAlignment="1">
      <alignment horizontal="right" wrapText="1"/>
    </xf>
    <xf numFmtId="170" fontId="3" fillId="0" borderId="3" xfId="0" applyNumberFormat="1" applyFont="1" applyBorder="1" applyAlignment="1">
      <alignment horizontal="right" wrapText="1"/>
    </xf>
    <xf numFmtId="170" fontId="3" fillId="2" borderId="3" xfId="0" applyNumberFormat="1" applyFont="1" applyFill="1" applyBorder="1" applyAlignment="1">
      <alignment horizontal="right" wrapText="1"/>
    </xf>
    <xf numFmtId="171" fontId="3" fillId="0" borderId="3" xfId="0" applyNumberFormat="1" applyFont="1" applyBorder="1" applyAlignment="1">
      <alignment horizontal="right" wrapText="1"/>
    </xf>
    <xf numFmtId="171" fontId="3" fillId="2" borderId="3" xfId="0" applyNumberFormat="1" applyFont="1" applyFill="1" applyBorder="1" applyAlignment="1">
      <alignment horizontal="right" wrapText="1"/>
    </xf>
    <xf numFmtId="0" fontId="3" fillId="0" borderId="6" xfId="0" applyFont="1" applyBorder="1" applyAlignment="1">
      <alignment horizontal="right"/>
    </xf>
    <xf numFmtId="172" fontId="3" fillId="0" borderId="6" xfId="0" applyNumberFormat="1" applyFont="1" applyBorder="1" applyAlignment="1">
      <alignment horizontal="right" wrapText="1"/>
    </xf>
    <xf numFmtId="172" fontId="3" fillId="2" borderId="6" xfId="0" applyNumberFormat="1" applyFont="1" applyFill="1" applyBorder="1" applyAlignment="1">
      <alignment horizontal="right" wrapText="1"/>
    </xf>
    <xf numFmtId="0" fontId="3" fillId="0" borderId="2" xfId="0" applyFont="1" applyBorder="1" applyAlignment="1">
      <alignment horizontal="left" vertical="center" wrapText="1" indent="1"/>
    </xf>
    <xf numFmtId="0" fontId="3" fillId="0" borderId="2" xfId="0" applyFont="1" applyBorder="1" applyAlignment="1">
      <alignment horizontal="right"/>
    </xf>
    <xf numFmtId="172" fontId="3" fillId="0" borderId="2" xfId="0" applyNumberFormat="1" applyFont="1" applyBorder="1" applyAlignment="1">
      <alignment horizontal="right" wrapText="1"/>
    </xf>
    <xf numFmtId="172" fontId="3" fillId="2" borderId="2" xfId="0" applyNumberFormat="1" applyFont="1" applyFill="1" applyBorder="1" applyAlignment="1">
      <alignment horizontal="right" wrapText="1"/>
    </xf>
    <xf numFmtId="172" fontId="3" fillId="0" borderId="3" xfId="0" applyNumberFormat="1" applyFont="1" applyBorder="1" applyAlignment="1">
      <alignment horizontal="right" wrapText="1"/>
    </xf>
    <xf numFmtId="172" fontId="3" fillId="2" borderId="3" xfId="0" applyNumberFormat="1" applyFont="1" applyFill="1" applyBorder="1" applyAlignment="1">
      <alignment horizontal="right" wrapText="1"/>
    </xf>
    <xf numFmtId="0" fontId="3" fillId="0" borderId="8" xfId="0" applyFont="1" applyBorder="1" applyAlignment="1">
      <alignment horizontal="left" vertical="center" wrapText="1" indent="1"/>
    </xf>
    <xf numFmtId="0" fontId="3" fillId="0" borderId="8" xfId="0" applyFont="1" applyBorder="1" applyAlignment="1">
      <alignment horizontal="right"/>
    </xf>
    <xf numFmtId="171" fontId="3" fillId="0" borderId="8" xfId="0" applyNumberFormat="1" applyFont="1" applyBorder="1" applyAlignment="1">
      <alignment horizontal="right" wrapText="1"/>
    </xf>
    <xf numFmtId="171" fontId="3" fillId="2" borderId="8" xfId="0" applyNumberFormat="1" applyFont="1" applyFill="1" applyBorder="1" applyAlignment="1">
      <alignment horizontal="right" wrapText="1"/>
    </xf>
    <xf numFmtId="0" fontId="3" fillId="0" borderId="0" xfId="0" applyFont="1" applyAlignment="1">
      <alignment horizontal="justify"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C5E8F-EE93-49D3-A4E2-ECAA6D270556}">
  <dimension ref="B1:I78"/>
  <sheetViews>
    <sheetView showGridLines="0" tabSelected="1" workbookViewId="0"/>
  </sheetViews>
  <sheetFormatPr defaultColWidth="8.7109375" defaultRowHeight="14.25" x14ac:dyDescent="0.25"/>
  <cols>
    <col min="1" max="2" width="2.7109375" style="2" customWidth="1"/>
    <col min="3" max="3" width="49.7109375" style="2" customWidth="1"/>
    <col min="4" max="4" width="6.140625" style="2" bestFit="1" customWidth="1"/>
    <col min="5" max="9" width="17.7109375" style="2" customWidth="1"/>
    <col min="10" max="16384" width="8.7109375" style="2"/>
  </cols>
  <sheetData>
    <row r="1" spans="2:8" x14ac:dyDescent="0.25">
      <c r="B1" s="1"/>
    </row>
    <row r="2" spans="2:8" ht="21" x14ac:dyDescent="0.25">
      <c r="C2" s="3" t="s">
        <v>0</v>
      </c>
      <c r="D2" s="3"/>
    </row>
    <row r="3" spans="2:8" x14ac:dyDescent="0.25">
      <c r="C3" s="2" t="s">
        <v>1</v>
      </c>
    </row>
    <row r="4" spans="2:8" ht="15" thickBot="1" x14ac:dyDescent="0.3"/>
    <row r="5" spans="2:8" x14ac:dyDescent="0.25">
      <c r="C5" s="4" t="s">
        <v>2</v>
      </c>
      <c r="D5" s="5"/>
      <c r="E5" s="6">
        <v>2025</v>
      </c>
      <c r="F5" s="7">
        <f>E5-1</f>
        <v>2024</v>
      </c>
      <c r="G5" s="7">
        <f>F5-1</f>
        <v>2023</v>
      </c>
    </row>
    <row r="6" spans="2:8" ht="15" thickBot="1" x14ac:dyDescent="0.3">
      <c r="C6" s="8"/>
      <c r="D6" s="9" t="s">
        <v>3</v>
      </c>
      <c r="E6" s="10" t="s">
        <v>4</v>
      </c>
      <c r="F6" s="11" t="s">
        <v>4</v>
      </c>
      <c r="G6" s="11" t="s">
        <v>4</v>
      </c>
    </row>
    <row r="7" spans="2:8" x14ac:dyDescent="0.25">
      <c r="C7" s="12" t="s">
        <v>5</v>
      </c>
      <c r="D7" s="13"/>
      <c r="E7" s="14">
        <v>4151160720.79884</v>
      </c>
      <c r="F7" s="15">
        <v>3479991196.9386516</v>
      </c>
      <c r="G7" s="15">
        <v>2644057860.5</v>
      </c>
      <c r="H7" s="16"/>
    </row>
    <row r="8" spans="2:8" ht="15" thickBot="1" x14ac:dyDescent="0.3">
      <c r="C8" s="12" t="s">
        <v>6</v>
      </c>
      <c r="D8" s="13"/>
      <c r="E8" s="14">
        <v>2919384305.2920876</v>
      </c>
      <c r="F8" s="15">
        <v>1947659895.9055755</v>
      </c>
      <c r="G8" s="15">
        <v>1566461118.9277537</v>
      </c>
      <c r="H8" s="16"/>
    </row>
    <row r="9" spans="2:8" ht="15" thickBot="1" x14ac:dyDescent="0.3">
      <c r="C9" s="17" t="s">
        <v>7</v>
      </c>
      <c r="D9" s="18">
        <v>1</v>
      </c>
      <c r="E9" s="19">
        <f>SUM(E7:E8)</f>
        <v>7070545026.0909271</v>
      </c>
      <c r="F9" s="20">
        <f>SUM(F7:F8)</f>
        <v>5427651092.8442268</v>
      </c>
      <c r="G9" s="20">
        <f>SUM(G7:G8)</f>
        <v>4210518979.4277534</v>
      </c>
    </row>
    <row r="10" spans="2:8" x14ac:dyDescent="0.25">
      <c r="D10" s="21"/>
    </row>
    <row r="11" spans="2:8" ht="15" thickBot="1" x14ac:dyDescent="0.3">
      <c r="D11" s="21"/>
    </row>
    <row r="12" spans="2:8" x14ac:dyDescent="0.25">
      <c r="C12" s="4" t="s">
        <v>8</v>
      </c>
      <c r="D12" s="5"/>
      <c r="E12" s="6">
        <v>2025</v>
      </c>
      <c r="F12" s="7">
        <f>E12-1</f>
        <v>2024</v>
      </c>
      <c r="G12" s="7">
        <f>F12-1</f>
        <v>2023</v>
      </c>
    </row>
    <row r="13" spans="2:8" ht="15" thickBot="1" x14ac:dyDescent="0.3">
      <c r="C13" s="8"/>
      <c r="D13" s="9" t="s">
        <v>3</v>
      </c>
      <c r="E13" s="10" t="s">
        <v>4</v>
      </c>
      <c r="F13" s="11" t="s">
        <v>4</v>
      </c>
      <c r="G13" s="11" t="s">
        <v>4</v>
      </c>
    </row>
    <row r="14" spans="2:8" x14ac:dyDescent="0.25">
      <c r="C14" s="12" t="s">
        <v>5</v>
      </c>
      <c r="D14" s="13"/>
      <c r="E14" s="14">
        <v>3096077567.4663954</v>
      </c>
      <c r="F14" s="15">
        <v>2550243156.8286514</v>
      </c>
      <c r="G14" s="15">
        <v>2045984060.47</v>
      </c>
      <c r="H14" s="16"/>
    </row>
    <row r="15" spans="2:8" ht="15" thickBot="1" x14ac:dyDescent="0.3">
      <c r="C15" s="12" t="s">
        <v>6</v>
      </c>
      <c r="D15" s="13"/>
      <c r="E15" s="14">
        <v>2147374451.6587403</v>
      </c>
      <c r="F15" s="15">
        <v>1409865960.8099999</v>
      </c>
      <c r="G15" s="15">
        <v>1350380142.1373332</v>
      </c>
      <c r="H15" s="16"/>
    </row>
    <row r="16" spans="2:8" ht="15" thickBot="1" x14ac:dyDescent="0.3">
      <c r="C16" s="17" t="s">
        <v>7</v>
      </c>
      <c r="D16" s="18">
        <v>2</v>
      </c>
      <c r="E16" s="19">
        <f>SUM(E14:E15)</f>
        <v>5243452019.1251354</v>
      </c>
      <c r="F16" s="20">
        <f>SUM(F14:F15)</f>
        <v>3960109117.6386514</v>
      </c>
      <c r="G16" s="20">
        <f>SUM(G14:G15)</f>
        <v>3396364202.6073332</v>
      </c>
    </row>
    <row r="17" spans="3:9" x14ac:dyDescent="0.25">
      <c r="D17" s="21"/>
    </row>
    <row r="18" spans="3:9" ht="15" thickBot="1" x14ac:dyDescent="0.3">
      <c r="D18" s="21"/>
    </row>
    <row r="19" spans="3:9" x14ac:dyDescent="0.25">
      <c r="C19" s="4" t="s">
        <v>9</v>
      </c>
      <c r="D19" s="5"/>
      <c r="E19" s="6">
        <v>2025</v>
      </c>
      <c r="F19" s="7">
        <f>E19-1</f>
        <v>2024</v>
      </c>
      <c r="G19" s="7">
        <f>F19-1</f>
        <v>2023</v>
      </c>
    </row>
    <row r="20" spans="3:9" ht="15" thickBot="1" x14ac:dyDescent="0.3">
      <c r="C20" s="8"/>
      <c r="D20" s="9"/>
      <c r="E20" s="10" t="s">
        <v>4</v>
      </c>
      <c r="F20" s="11" t="s">
        <v>4</v>
      </c>
      <c r="G20" s="11" t="s">
        <v>4</v>
      </c>
    </row>
    <row r="21" spans="3:9" x14ac:dyDescent="0.25">
      <c r="C21" s="12" t="s">
        <v>5</v>
      </c>
      <c r="D21" s="13"/>
      <c r="E21" s="14">
        <v>2813160362.1475234</v>
      </c>
      <c r="F21" s="15">
        <v>2312113608.6493258</v>
      </c>
      <c r="G21" s="15">
        <v>1593545312.9087386</v>
      </c>
    </row>
    <row r="22" spans="3:9" ht="15" thickBot="1" x14ac:dyDescent="0.3">
      <c r="C22" s="12" t="s">
        <v>6</v>
      </c>
      <c r="D22" s="13"/>
      <c r="E22" s="14">
        <v>1778620206.2343702</v>
      </c>
      <c r="F22" s="15">
        <v>1380123051.4736667</v>
      </c>
      <c r="G22" s="15">
        <v>1353825260.8438883</v>
      </c>
    </row>
    <row r="23" spans="3:9" ht="15" thickBot="1" x14ac:dyDescent="0.3">
      <c r="C23" s="17" t="s">
        <v>7</v>
      </c>
      <c r="D23" s="18">
        <v>2</v>
      </c>
      <c r="E23" s="19">
        <f>SUM(E21:E22)</f>
        <v>4591780568.3818932</v>
      </c>
      <c r="F23" s="20">
        <f>SUM(F21:F22)</f>
        <v>3692236660.1229925</v>
      </c>
      <c r="G23" s="20">
        <f>SUM(G21:G22)</f>
        <v>2947370573.7526269</v>
      </c>
    </row>
    <row r="24" spans="3:9" x14ac:dyDescent="0.25">
      <c r="D24" s="21"/>
    </row>
    <row r="25" spans="3:9" ht="15" thickBot="1" x14ac:dyDescent="0.3">
      <c r="D25" s="21"/>
      <c r="G25" s="16"/>
      <c r="H25" s="16"/>
    </row>
    <row r="26" spans="3:9" x14ac:dyDescent="0.25">
      <c r="C26" s="4" t="s">
        <v>10</v>
      </c>
      <c r="D26" s="5"/>
      <c r="E26" s="6">
        <v>2025</v>
      </c>
      <c r="F26" s="7">
        <f>E26-1</f>
        <v>2024</v>
      </c>
      <c r="G26" s="16"/>
      <c r="H26" s="22" t="s">
        <v>11</v>
      </c>
      <c r="I26" s="6" t="s">
        <v>12</v>
      </c>
    </row>
    <row r="27" spans="3:9" ht="15" thickBot="1" x14ac:dyDescent="0.3">
      <c r="C27" s="8"/>
      <c r="D27" s="9"/>
      <c r="E27" s="10" t="s">
        <v>13</v>
      </c>
      <c r="F27" s="11" t="s">
        <v>13</v>
      </c>
      <c r="G27" s="16"/>
      <c r="H27" s="23" t="s">
        <v>13</v>
      </c>
      <c r="I27" s="10" t="s">
        <v>13</v>
      </c>
    </row>
    <row r="28" spans="3:9" x14ac:dyDescent="0.25">
      <c r="C28" s="12" t="s">
        <v>14</v>
      </c>
      <c r="D28" s="13">
        <v>3</v>
      </c>
      <c r="E28" s="24">
        <v>81079000</v>
      </c>
      <c r="F28" s="25">
        <v>66795000</v>
      </c>
      <c r="G28" s="16"/>
      <c r="H28" s="26">
        <f>66300000+11000000</f>
        <v>77300000</v>
      </c>
      <c r="I28" s="24">
        <f>E28-H28</f>
        <v>3779000</v>
      </c>
    </row>
    <row r="29" spans="3:9" ht="15" thickBot="1" x14ac:dyDescent="0.3">
      <c r="C29" s="27" t="s">
        <v>15</v>
      </c>
      <c r="D29" s="21">
        <v>4</v>
      </c>
      <c r="E29" s="28">
        <v>-49358000</v>
      </c>
      <c r="F29" s="29">
        <v>-39621000</v>
      </c>
      <c r="G29" s="16"/>
      <c r="H29" s="30">
        <v>-46750000</v>
      </c>
      <c r="I29" s="28">
        <f t="shared" ref="I29:I32" si="0">E29-H29</f>
        <v>-2608000</v>
      </c>
    </row>
    <row r="30" spans="3:9" x14ac:dyDescent="0.25">
      <c r="C30" s="31" t="s">
        <v>16</v>
      </c>
      <c r="D30" s="32">
        <v>5</v>
      </c>
      <c r="E30" s="33">
        <f>SUM(E28:E29)</f>
        <v>31721000</v>
      </c>
      <c r="F30" s="34">
        <f>SUM(F28:F29)</f>
        <v>27174000</v>
      </c>
      <c r="G30" s="16"/>
      <c r="H30" s="35">
        <f>SUM(H28:H29)</f>
        <v>30550000</v>
      </c>
      <c r="I30" s="33">
        <f t="shared" si="0"/>
        <v>1171000</v>
      </c>
    </row>
    <row r="31" spans="3:9" ht="15" thickBot="1" x14ac:dyDescent="0.3">
      <c r="C31" s="27" t="s">
        <v>17</v>
      </c>
      <c r="D31" s="21"/>
      <c r="E31" s="28">
        <v>32917000</v>
      </c>
      <c r="F31" s="29">
        <v>31789000</v>
      </c>
      <c r="G31" s="16"/>
      <c r="H31" s="30">
        <v>32100000</v>
      </c>
      <c r="I31" s="28">
        <f t="shared" si="0"/>
        <v>817000</v>
      </c>
    </row>
    <row r="32" spans="3:9" x14ac:dyDescent="0.25">
      <c r="C32" s="31" t="s">
        <v>18</v>
      </c>
      <c r="D32" s="32"/>
      <c r="E32" s="33">
        <f>SUM(E30:E31)</f>
        <v>64638000</v>
      </c>
      <c r="F32" s="34">
        <f>SUM(F30:F31)</f>
        <v>58963000</v>
      </c>
      <c r="G32" s="16"/>
      <c r="H32" s="35">
        <f>SUM(H30:H31)</f>
        <v>62650000</v>
      </c>
      <c r="I32" s="33">
        <f t="shared" si="0"/>
        <v>1988000</v>
      </c>
    </row>
    <row r="33" spans="3:9" x14ac:dyDescent="0.25">
      <c r="C33" s="36" t="s">
        <v>19</v>
      </c>
      <c r="D33" s="37"/>
      <c r="E33" s="38">
        <v>-237000</v>
      </c>
      <c r="F33" s="39">
        <v>-805000</v>
      </c>
      <c r="G33" s="16"/>
      <c r="H33" s="40"/>
      <c r="I33" s="38"/>
    </row>
    <row r="34" spans="3:9" ht="15" thickBot="1" x14ac:dyDescent="0.3">
      <c r="C34" s="27" t="s">
        <v>20</v>
      </c>
      <c r="D34" s="21"/>
      <c r="E34" s="28">
        <v>-2800000</v>
      </c>
      <c r="F34" s="29">
        <v>-2370000</v>
      </c>
      <c r="G34" s="16"/>
      <c r="H34" s="30"/>
      <c r="I34" s="28"/>
    </row>
    <row r="35" spans="3:9" x14ac:dyDescent="0.25">
      <c r="C35" s="31" t="s">
        <v>21</v>
      </c>
      <c r="D35" s="32"/>
      <c r="E35" s="33">
        <f>SUM(E32:E34)</f>
        <v>61601000</v>
      </c>
      <c r="F35" s="34">
        <f>SUM(F32:F34)</f>
        <v>55788000</v>
      </c>
      <c r="G35" s="16"/>
      <c r="H35" s="35">
        <v>60200000</v>
      </c>
      <c r="I35" s="33">
        <f t="shared" ref="I35:I37" si="1">E35-H35</f>
        <v>1401000</v>
      </c>
    </row>
    <row r="36" spans="3:9" ht="15" thickBot="1" x14ac:dyDescent="0.3">
      <c r="C36" s="27" t="s">
        <v>22</v>
      </c>
      <c r="D36" s="21"/>
      <c r="E36" s="28">
        <v>-5035000</v>
      </c>
      <c r="F36" s="29">
        <v>-6190000</v>
      </c>
      <c r="G36" s="16"/>
      <c r="H36" s="30"/>
      <c r="I36" s="28"/>
    </row>
    <row r="37" spans="3:9" ht="15" thickBot="1" x14ac:dyDescent="0.3">
      <c r="C37" s="41" t="s">
        <v>23</v>
      </c>
      <c r="D37" s="18"/>
      <c r="E37" s="42">
        <f>SUM(E35:E36)</f>
        <v>56566000</v>
      </c>
      <c r="F37" s="43">
        <f>SUM(F35:F36)</f>
        <v>49598000</v>
      </c>
      <c r="G37" s="16"/>
      <c r="H37" s="44">
        <v>48600000</v>
      </c>
      <c r="I37" s="42">
        <f t="shared" si="1"/>
        <v>7966000</v>
      </c>
    </row>
    <row r="38" spans="3:9" x14ac:dyDescent="0.25">
      <c r="D38" s="21"/>
      <c r="G38" s="16"/>
      <c r="H38" s="16"/>
    </row>
    <row r="39" spans="3:9" ht="15" thickBot="1" x14ac:dyDescent="0.3">
      <c r="D39" s="21"/>
      <c r="G39" s="16"/>
      <c r="H39" s="16"/>
    </row>
    <row r="40" spans="3:9" ht="15" thickBot="1" x14ac:dyDescent="0.3">
      <c r="C40" s="45" t="s">
        <v>24</v>
      </c>
      <c r="D40" s="46"/>
      <c r="E40" s="47">
        <v>2025</v>
      </c>
      <c r="F40" s="48">
        <f>E40-1</f>
        <v>2024</v>
      </c>
      <c r="G40" s="16"/>
      <c r="H40" s="16"/>
    </row>
    <row r="41" spans="3:9" x14ac:dyDescent="0.25">
      <c r="C41" s="49" t="s">
        <v>25</v>
      </c>
      <c r="D41" s="13"/>
      <c r="E41" s="50"/>
      <c r="F41" s="51"/>
      <c r="G41" s="16"/>
      <c r="H41" s="16"/>
    </row>
    <row r="42" spans="3:9" ht="28.5" x14ac:dyDescent="0.25">
      <c r="C42" s="12" t="s">
        <v>26</v>
      </c>
      <c r="D42" s="52">
        <v>6</v>
      </c>
      <c r="E42" s="53">
        <v>1.522851372920442E-2</v>
      </c>
      <c r="F42" s="54">
        <v>1.5024766828348234E-2</v>
      </c>
      <c r="G42" s="16"/>
      <c r="H42" s="16"/>
    </row>
    <row r="43" spans="3:9" ht="28.5" x14ac:dyDescent="0.25">
      <c r="C43" s="12" t="s">
        <v>27</v>
      </c>
      <c r="D43" s="52">
        <v>7</v>
      </c>
      <c r="E43" s="55">
        <v>0.1375571973013974</v>
      </c>
      <c r="F43" s="56">
        <v>0.16947376300621303</v>
      </c>
      <c r="G43" s="16"/>
      <c r="H43" s="16"/>
    </row>
    <row r="44" spans="3:9" ht="28.5" x14ac:dyDescent="0.25">
      <c r="C44" s="12" t="s">
        <v>28</v>
      </c>
      <c r="D44" s="52">
        <v>8</v>
      </c>
      <c r="E44" s="55">
        <v>0.39123570838318183</v>
      </c>
      <c r="F44" s="56">
        <v>0.40682685829777676</v>
      </c>
      <c r="G44" s="16"/>
      <c r="H44" s="16"/>
    </row>
    <row r="45" spans="3:9" x14ac:dyDescent="0.25">
      <c r="C45" s="49" t="s">
        <v>29</v>
      </c>
      <c r="D45" s="52"/>
      <c r="E45" s="57"/>
      <c r="F45" s="58"/>
      <c r="G45" s="16"/>
      <c r="H45" s="16"/>
    </row>
    <row r="46" spans="3:9" ht="28.5" x14ac:dyDescent="0.25">
      <c r="C46" s="12" t="s">
        <v>30</v>
      </c>
      <c r="D46" s="52">
        <v>9</v>
      </c>
      <c r="E46" s="59">
        <v>536152000</v>
      </c>
      <c r="F46" s="60">
        <v>503599000</v>
      </c>
      <c r="G46" s="16"/>
      <c r="H46" s="16"/>
    </row>
    <row r="47" spans="3:9" ht="28.5" x14ac:dyDescent="0.25">
      <c r="C47" s="12" t="s">
        <v>31</v>
      </c>
      <c r="D47" s="52">
        <v>10</v>
      </c>
      <c r="E47" s="59">
        <v>331982000</v>
      </c>
      <c r="F47" s="60">
        <v>330125000</v>
      </c>
      <c r="G47" s="16"/>
      <c r="H47" s="16"/>
    </row>
    <row r="48" spans="3:9" ht="28.5" x14ac:dyDescent="0.25">
      <c r="C48" s="12" t="s">
        <v>32</v>
      </c>
      <c r="D48" s="52"/>
      <c r="E48" s="61">
        <v>32917000</v>
      </c>
      <c r="F48" s="62">
        <v>31789000</v>
      </c>
      <c r="G48" s="16"/>
      <c r="H48" s="16"/>
    </row>
    <row r="49" spans="3:8" ht="28.5" x14ac:dyDescent="0.25">
      <c r="C49" s="36" t="s">
        <v>33</v>
      </c>
      <c r="D49" s="63">
        <v>11</v>
      </c>
      <c r="E49" s="64">
        <v>0.10641239585278719</v>
      </c>
      <c r="F49" s="65">
        <v>9.6293828095418407E-2</v>
      </c>
      <c r="G49" s="16"/>
      <c r="H49" s="16"/>
    </row>
    <row r="50" spans="3:8" ht="29.25" thickBot="1" x14ac:dyDescent="0.3">
      <c r="C50" s="66" t="s">
        <v>34</v>
      </c>
      <c r="D50" s="67">
        <v>12</v>
      </c>
      <c r="E50" s="68">
        <v>9.9152966124669409E-2</v>
      </c>
      <c r="F50" s="69">
        <v>9.6293828095418407E-2</v>
      </c>
      <c r="G50" s="16"/>
      <c r="H50" s="16"/>
    </row>
    <row r="51" spans="3:8" x14ac:dyDescent="0.25">
      <c r="D51" s="21"/>
      <c r="G51" s="16"/>
      <c r="H51" s="16"/>
    </row>
    <row r="52" spans="3:8" ht="15" thickBot="1" x14ac:dyDescent="0.3">
      <c r="D52" s="21"/>
      <c r="G52" s="16"/>
      <c r="H52" s="16"/>
    </row>
    <row r="53" spans="3:8" ht="15" thickBot="1" x14ac:dyDescent="0.3">
      <c r="C53" s="45" t="s">
        <v>35</v>
      </c>
      <c r="D53" s="46"/>
      <c r="E53" s="47">
        <v>2025</v>
      </c>
      <c r="F53" s="48">
        <f>E53-1</f>
        <v>2024</v>
      </c>
    </row>
    <row r="54" spans="3:8" ht="28.5" x14ac:dyDescent="0.25">
      <c r="C54" s="12" t="s">
        <v>36</v>
      </c>
      <c r="D54" s="52"/>
      <c r="E54" s="59">
        <v>597014000</v>
      </c>
      <c r="F54" s="60">
        <v>579356000</v>
      </c>
    </row>
    <row r="55" spans="3:8" ht="28.5" x14ac:dyDescent="0.25">
      <c r="C55" s="12" t="s">
        <v>30</v>
      </c>
      <c r="D55" s="52"/>
      <c r="E55" s="59">
        <v>536152000</v>
      </c>
      <c r="F55" s="60">
        <v>503599000</v>
      </c>
    </row>
    <row r="56" spans="3:8" ht="28.5" x14ac:dyDescent="0.25">
      <c r="C56" s="12" t="s">
        <v>37</v>
      </c>
      <c r="D56" s="52"/>
      <c r="E56" s="70">
        <v>0.35019919724257298</v>
      </c>
      <c r="F56" s="71">
        <v>0.35160911757171875</v>
      </c>
    </row>
    <row r="57" spans="3:8" ht="29.25" thickBot="1" x14ac:dyDescent="0.3">
      <c r="C57" s="72" t="s">
        <v>38</v>
      </c>
      <c r="D57" s="73"/>
      <c r="E57" s="74">
        <v>34735000</v>
      </c>
      <c r="F57" s="75">
        <v>33043000</v>
      </c>
    </row>
    <row r="58" spans="3:8" x14ac:dyDescent="0.25">
      <c r="D58" s="21"/>
    </row>
    <row r="59" spans="3:8" x14ac:dyDescent="0.25">
      <c r="D59" s="21"/>
    </row>
    <row r="60" spans="3:8" x14ac:dyDescent="0.25">
      <c r="C60" s="76" t="s">
        <v>39</v>
      </c>
      <c r="D60" s="76"/>
      <c r="E60" s="76"/>
      <c r="F60" s="76"/>
      <c r="G60" s="76"/>
      <c r="H60" s="76"/>
    </row>
    <row r="61" spans="3:8" x14ac:dyDescent="0.25">
      <c r="C61" s="76"/>
      <c r="D61" s="76"/>
      <c r="E61" s="76"/>
      <c r="F61" s="76"/>
      <c r="G61" s="76"/>
      <c r="H61" s="76"/>
    </row>
    <row r="62" spans="3:8" x14ac:dyDescent="0.25">
      <c r="C62" s="76" t="s">
        <v>40</v>
      </c>
      <c r="D62" s="76"/>
      <c r="E62" s="76"/>
      <c r="F62" s="76"/>
      <c r="G62" s="76"/>
      <c r="H62" s="76"/>
    </row>
    <row r="63" spans="3:8" x14ac:dyDescent="0.25">
      <c r="C63" s="76"/>
      <c r="D63" s="76"/>
      <c r="E63" s="76"/>
      <c r="F63" s="76"/>
      <c r="G63" s="76"/>
      <c r="H63" s="76"/>
    </row>
    <row r="64" spans="3:8" x14ac:dyDescent="0.25">
      <c r="C64" s="76" t="s">
        <v>41</v>
      </c>
      <c r="D64" s="76"/>
      <c r="E64" s="76"/>
      <c r="F64" s="76"/>
      <c r="G64" s="76"/>
      <c r="H64" s="76"/>
    </row>
    <row r="65" spans="3:8" x14ac:dyDescent="0.25">
      <c r="C65" s="76" t="s">
        <v>42</v>
      </c>
      <c r="D65" s="76"/>
      <c r="E65" s="76"/>
      <c r="F65" s="76"/>
      <c r="G65" s="76"/>
      <c r="H65" s="76"/>
    </row>
    <row r="66" spans="3:8" x14ac:dyDescent="0.25">
      <c r="C66" s="76"/>
      <c r="D66" s="76"/>
      <c r="E66" s="76"/>
      <c r="F66" s="76"/>
      <c r="G66" s="76"/>
      <c r="H66" s="76"/>
    </row>
    <row r="67" spans="3:8" x14ac:dyDescent="0.25">
      <c r="C67" s="76"/>
      <c r="D67" s="76"/>
      <c r="E67" s="76"/>
      <c r="F67" s="76"/>
      <c r="G67" s="76"/>
      <c r="H67" s="76"/>
    </row>
    <row r="68" spans="3:8" x14ac:dyDescent="0.25">
      <c r="C68" s="76" t="s">
        <v>43</v>
      </c>
      <c r="D68" s="76"/>
      <c r="E68" s="76"/>
      <c r="F68" s="76"/>
      <c r="G68" s="76"/>
      <c r="H68" s="76"/>
    </row>
    <row r="69" spans="3:8" ht="14.25" customHeight="1" x14ac:dyDescent="0.25">
      <c r="C69" s="76" t="s">
        <v>44</v>
      </c>
      <c r="D69" s="76"/>
      <c r="E69" s="76"/>
      <c r="F69" s="76"/>
      <c r="G69" s="76"/>
      <c r="H69" s="76"/>
    </row>
    <row r="70" spans="3:8" x14ac:dyDescent="0.25">
      <c r="C70" s="76"/>
      <c r="D70" s="76"/>
      <c r="E70" s="76"/>
      <c r="F70" s="76"/>
      <c r="G70" s="76"/>
      <c r="H70" s="76"/>
    </row>
    <row r="71" spans="3:8" ht="14.25" customHeight="1" x14ac:dyDescent="0.25">
      <c r="C71" s="76" t="s">
        <v>45</v>
      </c>
      <c r="D71" s="76"/>
      <c r="E71" s="76"/>
      <c r="F71" s="76"/>
      <c r="G71" s="76"/>
      <c r="H71" s="76"/>
    </row>
    <row r="72" spans="3:8" x14ac:dyDescent="0.25">
      <c r="C72" s="76"/>
      <c r="D72" s="76"/>
      <c r="E72" s="76"/>
      <c r="F72" s="76"/>
      <c r="G72" s="76"/>
      <c r="H72" s="76"/>
    </row>
    <row r="73" spans="3:8" x14ac:dyDescent="0.25">
      <c r="C73" s="76" t="s">
        <v>46</v>
      </c>
      <c r="D73" s="76"/>
      <c r="E73" s="76"/>
      <c r="F73" s="76"/>
      <c r="G73" s="76"/>
      <c r="H73" s="76"/>
    </row>
    <row r="74" spans="3:8" x14ac:dyDescent="0.25">
      <c r="C74" s="76" t="s">
        <v>47</v>
      </c>
      <c r="D74" s="76"/>
      <c r="E74" s="76"/>
      <c r="F74" s="76"/>
      <c r="G74" s="76"/>
      <c r="H74" s="76"/>
    </row>
    <row r="75" spans="3:8" x14ac:dyDescent="0.25">
      <c r="C75" s="76" t="s">
        <v>48</v>
      </c>
      <c r="D75" s="76"/>
      <c r="E75" s="76"/>
      <c r="F75" s="76"/>
      <c r="G75" s="76"/>
      <c r="H75" s="76"/>
    </row>
    <row r="76" spans="3:8" ht="14.25" customHeight="1" x14ac:dyDescent="0.25">
      <c r="C76" s="76" t="s">
        <v>49</v>
      </c>
      <c r="D76" s="76"/>
      <c r="E76" s="76"/>
      <c r="F76" s="76"/>
      <c r="G76" s="76"/>
      <c r="H76" s="76"/>
    </row>
    <row r="77" spans="3:8" x14ac:dyDescent="0.25">
      <c r="C77" s="76"/>
      <c r="D77" s="76"/>
      <c r="E77" s="76"/>
      <c r="F77" s="76"/>
      <c r="G77" s="76"/>
      <c r="H77" s="76"/>
    </row>
    <row r="78" spans="3:8" x14ac:dyDescent="0.25">
      <c r="C78" s="76" t="s">
        <v>50</v>
      </c>
      <c r="D78" s="76"/>
      <c r="E78" s="76"/>
      <c r="F78" s="76"/>
      <c r="G78" s="76"/>
      <c r="H78" s="76"/>
    </row>
  </sheetData>
  <mergeCells count="12">
    <mergeCell ref="C78:H78"/>
    <mergeCell ref="C60:H61"/>
    <mergeCell ref="C62:H63"/>
    <mergeCell ref="C64:H64"/>
    <mergeCell ref="C65:H67"/>
    <mergeCell ref="C68:H68"/>
    <mergeCell ref="C69:H70"/>
    <mergeCell ref="C71:H72"/>
    <mergeCell ref="C73:H73"/>
    <mergeCell ref="C74:H74"/>
    <mergeCell ref="C75:H75"/>
    <mergeCell ref="C76:H77"/>
  </mergeCells>
  <pageMargins left="0.7" right="0.7" top="0.75" bottom="0.75" header="0.3" footer="0.3"/>
  <pageSetup paperSize="11" scale="4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Valentine</dc:creator>
  <cp:lastModifiedBy>Paul Valentine</cp:lastModifiedBy>
  <dcterms:created xsi:type="dcterms:W3CDTF">2026-03-25T19:25:47Z</dcterms:created>
  <dcterms:modified xsi:type="dcterms:W3CDTF">2026-03-25T21:52:12Z</dcterms:modified>
</cp:coreProperties>
</file>